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Ex1.xml" ContentType="application/vnd.ms-office.chartex+xml"/>
  <Override PartName="/xl/charts/style1.xml" ContentType="application/vnd.ms-office.chartstyle+xml"/>
  <Override PartName="/xl/charts/colors1.xml" ContentType="application/vnd.ms-office.chartcolorstyle+xml"/>
  <Override PartName="/xl/charts/chartEx2.xml" ContentType="application/vnd.ms-office.chartex+xml"/>
  <Override PartName="/xl/charts/style2.xml" ContentType="application/vnd.ms-office.chartstyle+xml"/>
  <Override PartName="/xl/charts/colors2.xml" ContentType="application/vnd.ms-office.chartcolorstyle+xml"/>
  <Override PartName="/xl/charts/chartEx3.xml" ContentType="application/vnd.ms-office.chartex+xml"/>
  <Override PartName="/xl/charts/style3.xml" ContentType="application/vnd.ms-office.chartstyle+xml"/>
  <Override PartName="/xl/charts/colors3.xml" ContentType="application/vnd.ms-office.chartcolorstyle+xml"/>
  <Override PartName="/xl/charts/chartEx4.xml" ContentType="application/vnd.ms-office.chartex+xml"/>
  <Override PartName="/xl/charts/style4.xml" ContentType="application/vnd.ms-office.chartstyle+xml"/>
  <Override PartName="/xl/charts/colors4.xml" ContentType="application/vnd.ms-office.chartcolorstyle+xml"/>
  <Override PartName="/xl/charts/chartEx5.xml" ContentType="application/vnd.ms-office.chartex+xml"/>
  <Override PartName="/xl/charts/style5.xml" ContentType="application/vnd.ms-office.chartstyle+xml"/>
  <Override PartName="/xl/charts/colors5.xml" ContentType="application/vnd.ms-office.chartcolorstyle+xml"/>
  <Override PartName="/xl/charts/chartEx6.xml" ContentType="application/vnd.ms-office.chartex+xml"/>
  <Override PartName="/xl/charts/style6.xml" ContentType="application/vnd.ms-office.chartstyle+xml"/>
  <Override PartName="/xl/charts/colors6.xml" ContentType="application/vnd.ms-office.chartcolorstyle+xml"/>
  <Override PartName="/xl/charts/chartEx7.xml" ContentType="application/vnd.ms-office.chartex+xml"/>
  <Override PartName="/xl/charts/style7.xml" ContentType="application/vnd.ms-office.chartstyle+xml"/>
  <Override PartName="/xl/charts/colors7.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autoCompressPictures="0"/>
  <mc:AlternateContent xmlns:mc="http://schemas.openxmlformats.org/markup-compatibility/2006">
    <mc:Choice Requires="x15">
      <x15ac:absPath xmlns:x15ac="http://schemas.microsoft.com/office/spreadsheetml/2010/11/ac" url="https://husteduvn-my.sharepoint.com/personal/huy_nguyenduc1_hust_edu_vn/Documents/AUN-QA/khao sat/"/>
    </mc:Choice>
  </mc:AlternateContent>
  <xr:revisionPtr revIDLastSave="1" documentId="8_{4B738357-E97F-418C-AEF0-03C3292A8ED9}" xr6:coauthVersionLast="36" xr6:coauthVersionMax="36" xr10:uidLastSave="{702F7851-BB3E-4DD7-877F-D88B55261915}"/>
  <bookViews>
    <workbookView xWindow="0" yWindow="60" windowWidth="20730" windowHeight="11700" xr2:uid="{00000000-000D-0000-FFFF-FFFF00000000}"/>
  </bookViews>
  <sheets>
    <sheet name="Kết quả" sheetId="1" r:id="rId1"/>
    <sheet name="Sheet1" sheetId="2" r:id="rId2"/>
  </sheets>
  <definedNames>
    <definedName name="_xlnm._FilterDatabase" localSheetId="0" hidden="1">'Kết quả'!$A$1:$CR$126</definedName>
    <definedName name="_xlchart.v1.0" hidden="1">Sheet1!$A$2:$A$122</definedName>
    <definedName name="_xlchart.v1.1" hidden="1">Sheet1!$B$2:$B$122</definedName>
    <definedName name="_xlchart.v1.2" hidden="1">Sheet1!$F$2:$F$122</definedName>
    <definedName name="_xlchart.v1.3" hidden="1">Sheet1!$E$2:$E$122</definedName>
    <definedName name="_xlchart.v1.4" hidden="1">Sheet1!$G$2:$G$122</definedName>
    <definedName name="_xlchart.v1.5" hidden="1">Sheet1!$D$2:$D$122</definedName>
    <definedName name="_xlchart.v1.6" hidden="1">Sheet1!$C$2:$C$122</definedName>
  </definedNames>
  <calcPr calcId="191029" concurrentCalc="0"/>
  <extLst>
    <ext xmlns:xcalcf="http://schemas.microsoft.com/office/spreadsheetml/2018/calcfeatures" uri="{B58B0392-4F1F-4190-BB64-5DF3571DCE5F}">
      <xcalcf:calcFeatures>
        <xcalcf:feature name="microsoft.com:RD"/>
      </xcalcf:calcFeatures>
    </ext>
    <ext xmlns:mx="http://schemas.microsoft.com/office/mac/excel/2008/main" uri="{7523E5D3-25F3-A5E0-1632-64F254C22452}">
      <mx:ArchID Flags="2"/>
    </ext>
  </extLst>
</workbook>
</file>

<file path=xl/calcChain.xml><?xml version="1.0" encoding="utf-8"?>
<calcChain xmlns="http://schemas.openxmlformats.org/spreadsheetml/2006/main">
  <c r="I2" i="1" l="1"/>
  <c r="O2" i="1"/>
  <c r="U2" i="1"/>
  <c r="AA2" i="1"/>
  <c r="AG2" i="1"/>
  <c r="AM2" i="1"/>
  <c r="AS2" i="1"/>
  <c r="I3" i="1"/>
  <c r="O3" i="1"/>
  <c r="U3" i="1"/>
  <c r="AA3" i="1"/>
  <c r="AG3" i="1"/>
  <c r="AM3" i="1"/>
  <c r="AS3" i="1"/>
  <c r="I4" i="1"/>
  <c r="O4" i="1"/>
  <c r="U4" i="1"/>
  <c r="AA4" i="1"/>
  <c r="AG4" i="1"/>
  <c r="AM4" i="1"/>
  <c r="AS4" i="1"/>
  <c r="I5" i="1"/>
  <c r="O5" i="1"/>
  <c r="U5" i="1"/>
  <c r="AA5" i="1"/>
  <c r="AG5" i="1"/>
  <c r="AM5" i="1"/>
  <c r="AS5" i="1"/>
  <c r="I6" i="1"/>
  <c r="O6" i="1"/>
  <c r="U6" i="1"/>
  <c r="AA6" i="1"/>
  <c r="AG6" i="1"/>
  <c r="AM6" i="1"/>
  <c r="AS6" i="1"/>
  <c r="I7" i="1"/>
  <c r="O7" i="1"/>
  <c r="U7" i="1"/>
  <c r="AA7" i="1"/>
  <c r="AG7" i="1"/>
  <c r="AM7" i="1"/>
  <c r="AS7" i="1"/>
  <c r="I8" i="1"/>
  <c r="O8" i="1"/>
  <c r="U8" i="1"/>
  <c r="AA8" i="1"/>
  <c r="AG8" i="1"/>
  <c r="AM8" i="1"/>
  <c r="AS8" i="1"/>
  <c r="I9" i="1"/>
  <c r="O9" i="1"/>
  <c r="U9" i="1"/>
  <c r="AA9" i="1"/>
  <c r="AG9" i="1"/>
  <c r="AM9" i="1"/>
  <c r="AS9" i="1"/>
  <c r="I10" i="1"/>
  <c r="O10" i="1"/>
  <c r="U10" i="1"/>
  <c r="AA10" i="1"/>
  <c r="AG10" i="1"/>
  <c r="AM10" i="1"/>
  <c r="AS10" i="1"/>
  <c r="I11" i="1"/>
  <c r="O11" i="1"/>
  <c r="U11" i="1"/>
  <c r="AA11" i="1"/>
  <c r="AG11" i="1"/>
  <c r="AM11" i="1"/>
  <c r="AS11" i="1"/>
  <c r="I12" i="1"/>
  <c r="O12" i="1"/>
  <c r="U12" i="1"/>
  <c r="AA12" i="1"/>
  <c r="AG12" i="1"/>
  <c r="AM12" i="1"/>
  <c r="AS12" i="1"/>
  <c r="I13" i="1"/>
  <c r="O13" i="1"/>
  <c r="U13" i="1"/>
  <c r="AA13" i="1"/>
  <c r="AG13" i="1"/>
  <c r="AM13" i="1"/>
  <c r="AS13" i="1"/>
  <c r="I14" i="1"/>
  <c r="O14" i="1"/>
  <c r="U14" i="1"/>
  <c r="AA14" i="1"/>
  <c r="AG14" i="1"/>
  <c r="AM14" i="1"/>
  <c r="AS14" i="1"/>
  <c r="I15" i="1"/>
  <c r="O15" i="1"/>
  <c r="U15" i="1"/>
  <c r="AA15" i="1"/>
  <c r="AG15" i="1"/>
  <c r="AM15" i="1"/>
  <c r="AS15" i="1"/>
  <c r="I16" i="1"/>
  <c r="O16" i="1"/>
  <c r="U16" i="1"/>
  <c r="AA16" i="1"/>
  <c r="AG16" i="1"/>
  <c r="AM16" i="1"/>
  <c r="AS16" i="1"/>
  <c r="I17" i="1"/>
  <c r="O17" i="1"/>
  <c r="U17" i="1"/>
  <c r="AA17" i="1"/>
  <c r="AG17" i="1"/>
  <c r="AM17" i="1"/>
  <c r="AS17" i="1"/>
  <c r="I18" i="1"/>
  <c r="O18" i="1"/>
  <c r="U18" i="1"/>
  <c r="AA18" i="1"/>
  <c r="AG18" i="1"/>
  <c r="AM18" i="1"/>
  <c r="AS18" i="1"/>
  <c r="I19" i="1"/>
  <c r="O19" i="1"/>
  <c r="U19" i="1"/>
  <c r="AA19" i="1"/>
  <c r="AG19" i="1"/>
  <c r="AM19" i="1"/>
  <c r="AS19" i="1"/>
  <c r="I20" i="1"/>
  <c r="O20" i="1"/>
  <c r="U20" i="1"/>
  <c r="AA20" i="1"/>
  <c r="AG20" i="1"/>
  <c r="AM20" i="1"/>
  <c r="AS20" i="1"/>
  <c r="I21" i="1"/>
  <c r="O21" i="1"/>
  <c r="U21" i="1"/>
  <c r="AA21" i="1"/>
  <c r="AG21" i="1"/>
  <c r="AM21" i="1"/>
  <c r="AS21" i="1"/>
  <c r="I22" i="1"/>
  <c r="O22" i="1"/>
  <c r="U22" i="1"/>
  <c r="AA22" i="1"/>
  <c r="AG22" i="1"/>
  <c r="AM22" i="1"/>
  <c r="AS22" i="1"/>
  <c r="I23" i="1"/>
  <c r="O23" i="1"/>
  <c r="U23" i="1"/>
  <c r="AA23" i="1"/>
  <c r="AG23" i="1"/>
  <c r="AM23" i="1"/>
  <c r="AS23" i="1"/>
  <c r="I24" i="1"/>
  <c r="O24" i="1"/>
  <c r="U24" i="1"/>
  <c r="AA24" i="1"/>
  <c r="AG24" i="1"/>
  <c r="AM24" i="1"/>
  <c r="AS24" i="1"/>
  <c r="I25" i="1"/>
  <c r="O25" i="1"/>
  <c r="U25" i="1"/>
  <c r="AA25" i="1"/>
  <c r="AG25" i="1"/>
  <c r="AM25" i="1"/>
  <c r="AS25" i="1"/>
  <c r="I26" i="1"/>
  <c r="O26" i="1"/>
  <c r="U26" i="1"/>
  <c r="AA26" i="1"/>
  <c r="AG26" i="1"/>
  <c r="AM26" i="1"/>
  <c r="AS26" i="1"/>
  <c r="I27" i="1"/>
  <c r="O27" i="1"/>
  <c r="U27" i="1"/>
  <c r="AA27" i="1"/>
  <c r="AG27" i="1"/>
  <c r="AM27" i="1"/>
  <c r="AS27" i="1"/>
  <c r="I28" i="1"/>
  <c r="O28" i="1"/>
  <c r="U28" i="1"/>
  <c r="AA28" i="1"/>
  <c r="AG28" i="1"/>
  <c r="AM28" i="1"/>
  <c r="AS28" i="1"/>
  <c r="I29" i="1"/>
  <c r="O29" i="1"/>
  <c r="U29" i="1"/>
  <c r="AA29" i="1"/>
  <c r="AG29" i="1"/>
  <c r="AM29" i="1"/>
  <c r="AS29" i="1"/>
  <c r="I30" i="1"/>
  <c r="O30" i="1"/>
  <c r="U30" i="1"/>
  <c r="AA30" i="1"/>
  <c r="AG30" i="1"/>
  <c r="AM30" i="1"/>
  <c r="AS30" i="1"/>
  <c r="I31" i="1"/>
  <c r="O31" i="1"/>
  <c r="U31" i="1"/>
  <c r="AA31" i="1"/>
  <c r="AG31" i="1"/>
  <c r="AM31" i="1"/>
  <c r="AS31" i="1"/>
  <c r="I32" i="1"/>
  <c r="O32" i="1"/>
  <c r="U32" i="1"/>
  <c r="AA32" i="1"/>
  <c r="AG32" i="1"/>
  <c r="AM32" i="1"/>
  <c r="AS32" i="1"/>
  <c r="I33" i="1"/>
  <c r="O33" i="1"/>
  <c r="U33" i="1"/>
  <c r="AA33" i="1"/>
  <c r="AG33" i="1"/>
  <c r="AM33" i="1"/>
  <c r="AS33" i="1"/>
  <c r="I34" i="1"/>
  <c r="O34" i="1"/>
  <c r="U34" i="1"/>
  <c r="AA34" i="1"/>
  <c r="AG34" i="1"/>
  <c r="AM34" i="1"/>
  <c r="AS34" i="1"/>
  <c r="I35" i="1"/>
  <c r="O35" i="1"/>
  <c r="U35" i="1"/>
  <c r="AA35" i="1"/>
  <c r="AG35" i="1"/>
  <c r="AM35" i="1"/>
  <c r="AS35" i="1"/>
  <c r="I36" i="1"/>
  <c r="O36" i="1"/>
  <c r="U36" i="1"/>
  <c r="AA36" i="1"/>
  <c r="AG36" i="1"/>
  <c r="AM36" i="1"/>
  <c r="AS36" i="1"/>
  <c r="I37" i="1"/>
  <c r="O37" i="1"/>
  <c r="U37" i="1"/>
  <c r="AA37" i="1"/>
  <c r="AG37" i="1"/>
  <c r="AM37" i="1"/>
  <c r="AS37" i="1"/>
  <c r="I38" i="1"/>
  <c r="O38" i="1"/>
  <c r="U38" i="1"/>
  <c r="AA38" i="1"/>
  <c r="AG38" i="1"/>
  <c r="AM38" i="1"/>
  <c r="AS38" i="1"/>
  <c r="I39" i="1"/>
  <c r="O39" i="1"/>
  <c r="U39" i="1"/>
  <c r="AA39" i="1"/>
  <c r="AG39" i="1"/>
  <c r="AM39" i="1"/>
  <c r="AS39" i="1"/>
  <c r="I40" i="1"/>
  <c r="O40" i="1"/>
  <c r="U40" i="1"/>
  <c r="AA40" i="1"/>
  <c r="AG40" i="1"/>
  <c r="AM40" i="1"/>
  <c r="AS40" i="1"/>
  <c r="I41" i="1"/>
  <c r="O41" i="1"/>
  <c r="U41" i="1"/>
  <c r="AA41" i="1"/>
  <c r="AG41" i="1"/>
  <c r="AM41" i="1"/>
  <c r="AS41" i="1"/>
  <c r="I42" i="1"/>
  <c r="O42" i="1"/>
  <c r="U42" i="1"/>
  <c r="AA42" i="1"/>
  <c r="AG42" i="1"/>
  <c r="AM42" i="1"/>
  <c r="AS42" i="1"/>
  <c r="I43" i="1"/>
  <c r="O43" i="1"/>
  <c r="U43" i="1"/>
  <c r="AA43" i="1"/>
  <c r="AG43" i="1"/>
  <c r="AM43" i="1"/>
  <c r="AS43" i="1"/>
  <c r="I44" i="1"/>
  <c r="O44" i="1"/>
  <c r="U44" i="1"/>
  <c r="AA44" i="1"/>
  <c r="AG44" i="1"/>
  <c r="AM44" i="1"/>
  <c r="AS44" i="1"/>
  <c r="I45" i="1"/>
  <c r="O45" i="1"/>
  <c r="U45" i="1"/>
  <c r="AA45" i="1"/>
  <c r="AG45" i="1"/>
  <c r="AM45" i="1"/>
  <c r="AS45" i="1"/>
  <c r="I46" i="1"/>
  <c r="O46" i="1"/>
  <c r="U46" i="1"/>
  <c r="AA46" i="1"/>
  <c r="AG46" i="1"/>
  <c r="AM46" i="1"/>
  <c r="AS46" i="1"/>
  <c r="I47" i="1"/>
  <c r="O47" i="1"/>
  <c r="U47" i="1"/>
  <c r="AA47" i="1"/>
  <c r="AG47" i="1"/>
  <c r="AM47" i="1"/>
  <c r="AS47" i="1"/>
  <c r="I48" i="1"/>
  <c r="O48" i="1"/>
  <c r="U48" i="1"/>
  <c r="AA48" i="1"/>
  <c r="AG48" i="1"/>
  <c r="AM48" i="1"/>
  <c r="AS48" i="1"/>
  <c r="I49" i="1"/>
  <c r="O49" i="1"/>
  <c r="U49" i="1"/>
  <c r="AA49" i="1"/>
  <c r="AG49" i="1"/>
  <c r="AM49" i="1"/>
  <c r="AS49" i="1"/>
  <c r="I50" i="1"/>
  <c r="O50" i="1"/>
  <c r="U50" i="1"/>
  <c r="AA50" i="1"/>
  <c r="AG50" i="1"/>
  <c r="AM50" i="1"/>
  <c r="AS50" i="1"/>
  <c r="AS51" i="1"/>
  <c r="AS52" i="1"/>
  <c r="AS53" i="1"/>
  <c r="AS54" i="1"/>
  <c r="AS55" i="1"/>
  <c r="AS56" i="1"/>
  <c r="AS57" i="1"/>
  <c r="AS58" i="1"/>
  <c r="AS59" i="1"/>
  <c r="AS60" i="1"/>
  <c r="AS61" i="1"/>
  <c r="AS62" i="1"/>
  <c r="AS63" i="1"/>
  <c r="AS64" i="1"/>
  <c r="AS65" i="1"/>
  <c r="AS66" i="1"/>
  <c r="AS67" i="1"/>
  <c r="AS68" i="1"/>
  <c r="AS69" i="1"/>
  <c r="AS70" i="1"/>
  <c r="AS71" i="1"/>
  <c r="AS72" i="1"/>
  <c r="AS73" i="1"/>
  <c r="AS74" i="1"/>
  <c r="AS75" i="1"/>
  <c r="AS76" i="1"/>
  <c r="AS77" i="1"/>
  <c r="AS78" i="1"/>
  <c r="AS79" i="1"/>
  <c r="AS80" i="1"/>
  <c r="AS81" i="1"/>
  <c r="AS82" i="1"/>
  <c r="AS83" i="1"/>
  <c r="AS84" i="1"/>
  <c r="AS85" i="1"/>
  <c r="AS86" i="1"/>
  <c r="AS87" i="1"/>
  <c r="AS88" i="1"/>
  <c r="AS89" i="1"/>
  <c r="AS90" i="1"/>
  <c r="AS91" i="1"/>
  <c r="AS92" i="1"/>
  <c r="AS93" i="1"/>
  <c r="AS94" i="1"/>
  <c r="AS95" i="1"/>
  <c r="AS96" i="1"/>
  <c r="AS97" i="1"/>
  <c r="AS98" i="1"/>
  <c r="AS99" i="1"/>
  <c r="AS100" i="1"/>
  <c r="AS101" i="1"/>
  <c r="AS102" i="1"/>
  <c r="AS103" i="1"/>
  <c r="AS104" i="1"/>
  <c r="AS105" i="1"/>
  <c r="AS106" i="1"/>
  <c r="AS107" i="1"/>
  <c r="AS108" i="1"/>
  <c r="AS109" i="1"/>
  <c r="AS110" i="1"/>
  <c r="AS111" i="1"/>
  <c r="AS112" i="1"/>
  <c r="AS113" i="1"/>
  <c r="AS114" i="1"/>
  <c r="AS115" i="1"/>
  <c r="AS116" i="1"/>
  <c r="AS117" i="1"/>
  <c r="AS118" i="1"/>
  <c r="AS119" i="1"/>
  <c r="AS120" i="1"/>
  <c r="AS121" i="1"/>
  <c r="AS122" i="1"/>
  <c r="AS125" i="1"/>
  <c r="AM51" i="1"/>
  <c r="AM52" i="1"/>
  <c r="AM53" i="1"/>
  <c r="AM54" i="1"/>
  <c r="AM55" i="1"/>
  <c r="AM56" i="1"/>
  <c r="AM57" i="1"/>
  <c r="AM58" i="1"/>
  <c r="AM59" i="1"/>
  <c r="AM60" i="1"/>
  <c r="AM61" i="1"/>
  <c r="AM62" i="1"/>
  <c r="AM63" i="1"/>
  <c r="AM64" i="1"/>
  <c r="AM65" i="1"/>
  <c r="AM66" i="1"/>
  <c r="AM67" i="1"/>
  <c r="AM68" i="1"/>
  <c r="AM69" i="1"/>
  <c r="AM70" i="1"/>
  <c r="AM71" i="1"/>
  <c r="AM72" i="1"/>
  <c r="AM73" i="1"/>
  <c r="AM74" i="1"/>
  <c r="AM75" i="1"/>
  <c r="AM76" i="1"/>
  <c r="AM77" i="1"/>
  <c r="AM78" i="1"/>
  <c r="AM79" i="1"/>
  <c r="AM80" i="1"/>
  <c r="AM81" i="1"/>
  <c r="AM82" i="1"/>
  <c r="AM83" i="1"/>
  <c r="AM84" i="1"/>
  <c r="AM85" i="1"/>
  <c r="AM86" i="1"/>
  <c r="AM87" i="1"/>
  <c r="AM88" i="1"/>
  <c r="AM89" i="1"/>
  <c r="AM90" i="1"/>
  <c r="AM91" i="1"/>
  <c r="AM92" i="1"/>
  <c r="AM93" i="1"/>
  <c r="AM94" i="1"/>
  <c r="AM95" i="1"/>
  <c r="AM96" i="1"/>
  <c r="AM97" i="1"/>
  <c r="AM98" i="1"/>
  <c r="AM99" i="1"/>
  <c r="AM100" i="1"/>
  <c r="AM101" i="1"/>
  <c r="AM102" i="1"/>
  <c r="AM103" i="1"/>
  <c r="AM104" i="1"/>
  <c r="AM105" i="1"/>
  <c r="AM106" i="1"/>
  <c r="AM107" i="1"/>
  <c r="AM108" i="1"/>
  <c r="AM109" i="1"/>
  <c r="AM110" i="1"/>
  <c r="AM111" i="1"/>
  <c r="AM112" i="1"/>
  <c r="AM113" i="1"/>
  <c r="AM114" i="1"/>
  <c r="AM115" i="1"/>
  <c r="AM116" i="1"/>
  <c r="AM117" i="1"/>
  <c r="AM118" i="1"/>
  <c r="AM119" i="1"/>
  <c r="AM120" i="1"/>
  <c r="AM121" i="1"/>
  <c r="AM122" i="1"/>
  <c r="AM125" i="1"/>
  <c r="AG51" i="1"/>
  <c r="AG52" i="1"/>
  <c r="AG53" i="1"/>
  <c r="AG54" i="1"/>
  <c r="AG55" i="1"/>
  <c r="AG56" i="1"/>
  <c r="AG57" i="1"/>
  <c r="AG58" i="1"/>
  <c r="AG59" i="1"/>
  <c r="AG60" i="1"/>
  <c r="AG61" i="1"/>
  <c r="AG62" i="1"/>
  <c r="AG63" i="1"/>
  <c r="AG64" i="1"/>
  <c r="AG65" i="1"/>
  <c r="AG66" i="1"/>
  <c r="AG67" i="1"/>
  <c r="AG68" i="1"/>
  <c r="AG69" i="1"/>
  <c r="AG70" i="1"/>
  <c r="AG71" i="1"/>
  <c r="AG72" i="1"/>
  <c r="AG73" i="1"/>
  <c r="AG74" i="1"/>
  <c r="AG75" i="1"/>
  <c r="AG76" i="1"/>
  <c r="AG77" i="1"/>
  <c r="AG78" i="1"/>
  <c r="AG79" i="1"/>
  <c r="AG80" i="1"/>
  <c r="AG81" i="1"/>
  <c r="AG82" i="1"/>
  <c r="AG83" i="1"/>
  <c r="AG84" i="1"/>
  <c r="AG85" i="1"/>
  <c r="AG86" i="1"/>
  <c r="AG87" i="1"/>
  <c r="AG88" i="1"/>
  <c r="AG89" i="1"/>
  <c r="AG90" i="1"/>
  <c r="AG91" i="1"/>
  <c r="AG92" i="1"/>
  <c r="AG93" i="1"/>
  <c r="AG94" i="1"/>
  <c r="AG95" i="1"/>
  <c r="AG96" i="1"/>
  <c r="AG97" i="1"/>
  <c r="AG98" i="1"/>
  <c r="AG99" i="1"/>
  <c r="AG100" i="1"/>
  <c r="AG101" i="1"/>
  <c r="AG102" i="1"/>
  <c r="AG103" i="1"/>
  <c r="AG104" i="1"/>
  <c r="AG105" i="1"/>
  <c r="AG106" i="1"/>
  <c r="AG107" i="1"/>
  <c r="AG108" i="1"/>
  <c r="AG109" i="1"/>
  <c r="AG110" i="1"/>
  <c r="AG111" i="1"/>
  <c r="AG112" i="1"/>
  <c r="AG113" i="1"/>
  <c r="AG114" i="1"/>
  <c r="AG115" i="1"/>
  <c r="AG116" i="1"/>
  <c r="AG117" i="1"/>
  <c r="AG118" i="1"/>
  <c r="AG119" i="1"/>
  <c r="AG120" i="1"/>
  <c r="AG121" i="1"/>
  <c r="AG122" i="1"/>
  <c r="AG125" i="1"/>
  <c r="AA51" i="1"/>
  <c r="AA52" i="1"/>
  <c r="AA53" i="1"/>
  <c r="AA54" i="1"/>
  <c r="AA55" i="1"/>
  <c r="AA56" i="1"/>
  <c r="AA57" i="1"/>
  <c r="AA58" i="1"/>
  <c r="AA59" i="1"/>
  <c r="AA60" i="1"/>
  <c r="AA61" i="1"/>
  <c r="AA62" i="1"/>
  <c r="AA63" i="1"/>
  <c r="AA64" i="1"/>
  <c r="AA65" i="1"/>
  <c r="AA66" i="1"/>
  <c r="AA67" i="1"/>
  <c r="AA68" i="1"/>
  <c r="AA69" i="1"/>
  <c r="AA70" i="1"/>
  <c r="AA71" i="1"/>
  <c r="AA72" i="1"/>
  <c r="AA73" i="1"/>
  <c r="AA74" i="1"/>
  <c r="AA75" i="1"/>
  <c r="AA76" i="1"/>
  <c r="AA77" i="1"/>
  <c r="AA78" i="1"/>
  <c r="AA79" i="1"/>
  <c r="AA80" i="1"/>
  <c r="AA81" i="1"/>
  <c r="AA82" i="1"/>
  <c r="AA83" i="1"/>
  <c r="AA84" i="1"/>
  <c r="AA85" i="1"/>
  <c r="AA86" i="1"/>
  <c r="AA87" i="1"/>
  <c r="AA88" i="1"/>
  <c r="AA89" i="1"/>
  <c r="AA90" i="1"/>
  <c r="AA91" i="1"/>
  <c r="AA92" i="1"/>
  <c r="AA93" i="1"/>
  <c r="AA94" i="1"/>
  <c r="AA95" i="1"/>
  <c r="AA96" i="1"/>
  <c r="AA97" i="1"/>
  <c r="AA98" i="1"/>
  <c r="AA99" i="1"/>
  <c r="AA100" i="1"/>
  <c r="AA101" i="1"/>
  <c r="AA102" i="1"/>
  <c r="AA103" i="1"/>
  <c r="AA104" i="1"/>
  <c r="AA105" i="1"/>
  <c r="AA106" i="1"/>
  <c r="AA107" i="1"/>
  <c r="AA108" i="1"/>
  <c r="AA109" i="1"/>
  <c r="AA110" i="1"/>
  <c r="AA111" i="1"/>
  <c r="AA112" i="1"/>
  <c r="AA113" i="1"/>
  <c r="AA114" i="1"/>
  <c r="AA115" i="1"/>
  <c r="AA116" i="1"/>
  <c r="AA117" i="1"/>
  <c r="AA118" i="1"/>
  <c r="AA119" i="1"/>
  <c r="AA120" i="1"/>
  <c r="AA121" i="1"/>
  <c r="AA122" i="1"/>
  <c r="AA125" i="1"/>
  <c r="U51" i="1"/>
  <c r="U52" i="1"/>
  <c r="U53" i="1"/>
  <c r="U54" i="1"/>
  <c r="U55" i="1"/>
  <c r="U56" i="1"/>
  <c r="U57" i="1"/>
  <c r="U58" i="1"/>
  <c r="U59" i="1"/>
  <c r="U60" i="1"/>
  <c r="U61" i="1"/>
  <c r="U62" i="1"/>
  <c r="U63" i="1"/>
  <c r="U64" i="1"/>
  <c r="U65" i="1"/>
  <c r="U66" i="1"/>
  <c r="U67" i="1"/>
  <c r="U68" i="1"/>
  <c r="U69" i="1"/>
  <c r="U70" i="1"/>
  <c r="U71" i="1"/>
  <c r="U72" i="1"/>
  <c r="U73" i="1"/>
  <c r="U74" i="1"/>
  <c r="U75" i="1"/>
  <c r="U76" i="1"/>
  <c r="U77" i="1"/>
  <c r="U78" i="1"/>
  <c r="U79" i="1"/>
  <c r="U80" i="1"/>
  <c r="U81" i="1"/>
  <c r="U82" i="1"/>
  <c r="U83" i="1"/>
  <c r="U84" i="1"/>
  <c r="U85" i="1"/>
  <c r="U86" i="1"/>
  <c r="U87" i="1"/>
  <c r="U88" i="1"/>
  <c r="U89" i="1"/>
  <c r="U90" i="1"/>
  <c r="U91" i="1"/>
  <c r="U92" i="1"/>
  <c r="U93" i="1"/>
  <c r="U94" i="1"/>
  <c r="U95" i="1"/>
  <c r="U96" i="1"/>
  <c r="U97" i="1"/>
  <c r="U98" i="1"/>
  <c r="U99" i="1"/>
  <c r="U100" i="1"/>
  <c r="U101" i="1"/>
  <c r="U102" i="1"/>
  <c r="U103" i="1"/>
  <c r="U104" i="1"/>
  <c r="U105" i="1"/>
  <c r="U106" i="1"/>
  <c r="U107" i="1"/>
  <c r="U108" i="1"/>
  <c r="U109" i="1"/>
  <c r="U110" i="1"/>
  <c r="U111" i="1"/>
  <c r="U112" i="1"/>
  <c r="U113" i="1"/>
  <c r="U114" i="1"/>
  <c r="U115" i="1"/>
  <c r="U116" i="1"/>
  <c r="U117" i="1"/>
  <c r="U118" i="1"/>
  <c r="U119" i="1"/>
  <c r="U120" i="1"/>
  <c r="U121" i="1"/>
  <c r="U122" i="1"/>
  <c r="U125" i="1"/>
  <c r="O51" i="1"/>
  <c r="O52" i="1"/>
  <c r="O53" i="1"/>
  <c r="O54" i="1"/>
  <c r="O55" i="1"/>
  <c r="O56" i="1"/>
  <c r="O57" i="1"/>
  <c r="O58" i="1"/>
  <c r="O59" i="1"/>
  <c r="O60" i="1"/>
  <c r="O61" i="1"/>
  <c r="O62" i="1"/>
  <c r="O63" i="1"/>
  <c r="O64" i="1"/>
  <c r="O65" i="1"/>
  <c r="O66" i="1"/>
  <c r="O67" i="1"/>
  <c r="O68" i="1"/>
  <c r="O69" i="1"/>
  <c r="O70" i="1"/>
  <c r="O71" i="1"/>
  <c r="O72" i="1"/>
  <c r="O73" i="1"/>
  <c r="O74" i="1"/>
  <c r="O75" i="1"/>
  <c r="O76" i="1"/>
  <c r="O77" i="1"/>
  <c r="O78" i="1"/>
  <c r="O79" i="1"/>
  <c r="O80" i="1"/>
  <c r="O81" i="1"/>
  <c r="O82" i="1"/>
  <c r="O83" i="1"/>
  <c r="O84" i="1"/>
  <c r="O85" i="1"/>
  <c r="O86" i="1"/>
  <c r="O87" i="1"/>
  <c r="O88" i="1"/>
  <c r="O89" i="1"/>
  <c r="O90" i="1"/>
  <c r="O91" i="1"/>
  <c r="O92" i="1"/>
  <c r="O93" i="1"/>
  <c r="O94" i="1"/>
  <c r="O95" i="1"/>
  <c r="O96" i="1"/>
  <c r="O97" i="1"/>
  <c r="O98" i="1"/>
  <c r="O99" i="1"/>
  <c r="O100" i="1"/>
  <c r="O101" i="1"/>
  <c r="O102" i="1"/>
  <c r="O103" i="1"/>
  <c r="O104" i="1"/>
  <c r="O105" i="1"/>
  <c r="O106" i="1"/>
  <c r="O107" i="1"/>
  <c r="O108" i="1"/>
  <c r="O109" i="1"/>
  <c r="O110" i="1"/>
  <c r="O111" i="1"/>
  <c r="O112" i="1"/>
  <c r="O113" i="1"/>
  <c r="O114" i="1"/>
  <c r="O115" i="1"/>
  <c r="O116" i="1"/>
  <c r="O117" i="1"/>
  <c r="O118" i="1"/>
  <c r="O119" i="1"/>
  <c r="O120" i="1"/>
  <c r="O121" i="1"/>
  <c r="O122" i="1"/>
  <c r="O125" i="1"/>
  <c r="I51" i="1"/>
  <c r="I52" i="1"/>
  <c r="I53" i="1"/>
  <c r="I54" i="1"/>
  <c r="I55" i="1"/>
  <c r="I56" i="1"/>
  <c r="I57" i="1"/>
  <c r="I58" i="1"/>
  <c r="I59" i="1"/>
  <c r="I60" i="1"/>
  <c r="I61" i="1"/>
  <c r="I62" i="1"/>
  <c r="I63" i="1"/>
  <c r="I64" i="1"/>
  <c r="I65" i="1"/>
  <c r="I66" i="1"/>
  <c r="I67" i="1"/>
  <c r="I68" i="1"/>
  <c r="I69" i="1"/>
  <c r="I70" i="1"/>
  <c r="I71" i="1"/>
  <c r="I72" i="1"/>
  <c r="I73" i="1"/>
  <c r="I74" i="1"/>
  <c r="I75" i="1"/>
  <c r="I76" i="1"/>
  <c r="I77" i="1"/>
  <c r="I78" i="1"/>
  <c r="I79" i="1"/>
  <c r="I80" i="1"/>
  <c r="I81" i="1"/>
  <c r="I82" i="1"/>
  <c r="I83" i="1"/>
  <c r="I84" i="1"/>
  <c r="I85" i="1"/>
  <c r="I86" i="1"/>
  <c r="I87" i="1"/>
  <c r="I88" i="1"/>
  <c r="I89" i="1"/>
  <c r="I90" i="1"/>
  <c r="I91" i="1"/>
  <c r="I92" i="1"/>
  <c r="I93" i="1"/>
  <c r="I94" i="1"/>
  <c r="I95" i="1"/>
  <c r="I96" i="1"/>
  <c r="I97" i="1"/>
  <c r="I98" i="1"/>
  <c r="I99" i="1"/>
  <c r="I100" i="1"/>
  <c r="I101" i="1"/>
  <c r="I102" i="1"/>
  <c r="I103" i="1"/>
  <c r="I104" i="1"/>
  <c r="I105" i="1"/>
  <c r="I106" i="1"/>
  <c r="I107" i="1"/>
  <c r="I108" i="1"/>
  <c r="I109" i="1"/>
  <c r="I110" i="1"/>
  <c r="I111" i="1"/>
  <c r="I112" i="1"/>
  <c r="I113" i="1"/>
  <c r="I114" i="1"/>
  <c r="I115" i="1"/>
  <c r="I116" i="1"/>
  <c r="I117" i="1"/>
  <c r="I118" i="1"/>
  <c r="I119" i="1"/>
  <c r="I120" i="1"/>
  <c r="I121" i="1"/>
  <c r="I122" i="1"/>
  <c r="I125" i="1"/>
  <c r="CO2" i="1"/>
  <c r="CO3" i="1"/>
  <c r="CO4" i="1"/>
  <c r="CO5" i="1"/>
  <c r="CO6" i="1"/>
  <c r="CO7" i="1"/>
  <c r="CO8" i="1"/>
  <c r="CO9" i="1"/>
  <c r="CO10" i="1"/>
  <c r="CO11" i="1"/>
  <c r="CO12" i="1"/>
  <c r="CO13" i="1"/>
  <c r="CO14" i="1"/>
  <c r="CO15" i="1"/>
  <c r="CO16" i="1"/>
  <c r="CO17" i="1"/>
  <c r="CO18" i="1"/>
  <c r="CO19" i="1"/>
  <c r="CO20" i="1"/>
  <c r="CO21" i="1"/>
  <c r="CO22" i="1"/>
  <c r="CO23" i="1"/>
  <c r="CO24" i="1"/>
  <c r="CO25" i="1"/>
  <c r="CO26" i="1"/>
  <c r="CO27" i="1"/>
  <c r="CO28" i="1"/>
  <c r="CO29" i="1"/>
  <c r="CO30" i="1"/>
  <c r="CO31" i="1"/>
  <c r="CO32" i="1"/>
  <c r="CO33" i="1"/>
  <c r="CO34" i="1"/>
  <c r="CO35" i="1"/>
  <c r="CO36" i="1"/>
  <c r="CO37" i="1"/>
  <c r="CO38" i="1"/>
  <c r="CO39" i="1"/>
  <c r="CO40" i="1"/>
  <c r="CO41" i="1"/>
  <c r="CO42" i="1"/>
  <c r="CO43" i="1"/>
  <c r="CO44" i="1"/>
  <c r="CO45" i="1"/>
  <c r="CO46" i="1"/>
  <c r="CO47" i="1"/>
  <c r="CO48" i="1"/>
  <c r="CO49" i="1"/>
  <c r="CO50" i="1"/>
  <c r="CO51" i="1"/>
  <c r="CO52" i="1"/>
  <c r="CO53" i="1"/>
  <c r="CO54" i="1"/>
  <c r="CO55" i="1"/>
  <c r="CO56" i="1"/>
  <c r="CO57" i="1"/>
  <c r="CO58" i="1"/>
  <c r="CO59" i="1"/>
  <c r="CO60" i="1"/>
  <c r="CO61" i="1"/>
  <c r="CO62" i="1"/>
  <c r="CO63" i="1"/>
  <c r="CO64" i="1"/>
  <c r="CO65" i="1"/>
  <c r="CO66" i="1"/>
  <c r="CO67" i="1"/>
  <c r="CO68" i="1"/>
  <c r="CO69" i="1"/>
  <c r="CO70" i="1"/>
  <c r="CO71" i="1"/>
  <c r="CO72" i="1"/>
  <c r="CO73" i="1"/>
  <c r="CO74" i="1"/>
  <c r="CO75" i="1"/>
  <c r="CO76" i="1"/>
  <c r="CO77" i="1"/>
  <c r="CO78" i="1"/>
  <c r="CO79" i="1"/>
  <c r="CO80" i="1"/>
  <c r="CO81" i="1"/>
  <c r="CO82" i="1"/>
  <c r="CO83" i="1"/>
  <c r="CO84" i="1"/>
  <c r="CO85" i="1"/>
  <c r="CO86" i="1"/>
  <c r="CO87" i="1"/>
  <c r="CO88" i="1"/>
  <c r="CO89" i="1"/>
  <c r="CO90" i="1"/>
  <c r="CO91" i="1"/>
  <c r="CO92" i="1"/>
  <c r="CO93" i="1"/>
  <c r="CO94" i="1"/>
  <c r="CO95" i="1"/>
  <c r="CO96" i="1"/>
  <c r="CO97" i="1"/>
  <c r="CO98" i="1"/>
  <c r="CO99" i="1"/>
  <c r="CO100" i="1"/>
  <c r="CO101" i="1"/>
  <c r="CO102" i="1"/>
  <c r="CO103" i="1"/>
  <c r="CO104" i="1"/>
  <c r="CO105" i="1"/>
  <c r="CO106" i="1"/>
  <c r="CO107" i="1"/>
  <c r="CO108" i="1"/>
  <c r="CO109" i="1"/>
  <c r="CO110" i="1"/>
  <c r="CO111" i="1"/>
  <c r="CO112" i="1"/>
  <c r="CO113" i="1"/>
  <c r="CO114" i="1"/>
  <c r="CO115" i="1"/>
  <c r="CO116" i="1"/>
  <c r="CO117" i="1"/>
  <c r="CO118" i="1"/>
  <c r="CO119" i="1"/>
  <c r="CO120" i="1"/>
  <c r="CO121" i="1"/>
  <c r="CO122" i="1"/>
  <c r="CO125" i="1"/>
  <c r="CI2" i="1"/>
  <c r="CI3" i="1"/>
  <c r="CI4" i="1"/>
  <c r="CI5" i="1"/>
  <c r="CI6" i="1"/>
  <c r="CI7" i="1"/>
  <c r="CI8" i="1"/>
  <c r="CI9" i="1"/>
  <c r="CI10" i="1"/>
  <c r="CI11" i="1"/>
  <c r="CI12" i="1"/>
  <c r="CI13" i="1"/>
  <c r="CI14" i="1"/>
  <c r="CI15" i="1"/>
  <c r="CI16" i="1"/>
  <c r="CI17" i="1"/>
  <c r="CI18" i="1"/>
  <c r="CI19" i="1"/>
  <c r="CI20" i="1"/>
  <c r="CI21" i="1"/>
  <c r="CI22" i="1"/>
  <c r="CI23" i="1"/>
  <c r="CI24" i="1"/>
  <c r="CI25" i="1"/>
  <c r="CI26" i="1"/>
  <c r="CI27" i="1"/>
  <c r="CI28" i="1"/>
  <c r="CI29" i="1"/>
  <c r="CI30" i="1"/>
  <c r="CI31" i="1"/>
  <c r="CI32" i="1"/>
  <c r="CI33" i="1"/>
  <c r="CI34" i="1"/>
  <c r="CI35" i="1"/>
  <c r="CI36" i="1"/>
  <c r="CI37" i="1"/>
  <c r="CI38" i="1"/>
  <c r="CI39" i="1"/>
  <c r="CI40" i="1"/>
  <c r="CI41" i="1"/>
  <c r="CI42" i="1"/>
  <c r="CI43" i="1"/>
  <c r="CI44" i="1"/>
  <c r="CI45" i="1"/>
  <c r="CI46" i="1"/>
  <c r="CI47" i="1"/>
  <c r="CI48" i="1"/>
  <c r="CI49" i="1"/>
  <c r="CI50" i="1"/>
  <c r="CI51" i="1"/>
  <c r="CI52" i="1"/>
  <c r="CI53" i="1"/>
  <c r="CI54" i="1"/>
  <c r="CI55" i="1"/>
  <c r="CI56" i="1"/>
  <c r="CI57" i="1"/>
  <c r="CI58" i="1"/>
  <c r="CI59" i="1"/>
  <c r="CI60" i="1"/>
  <c r="CI61" i="1"/>
  <c r="CI62" i="1"/>
  <c r="CI63" i="1"/>
  <c r="CI64" i="1"/>
  <c r="CI65" i="1"/>
  <c r="CI66" i="1"/>
  <c r="CI67" i="1"/>
  <c r="CI68" i="1"/>
  <c r="CI69" i="1"/>
  <c r="CI70" i="1"/>
  <c r="CI71" i="1"/>
  <c r="CI72" i="1"/>
  <c r="CI73" i="1"/>
  <c r="CI74" i="1"/>
  <c r="CI75" i="1"/>
  <c r="CI76" i="1"/>
  <c r="CI77" i="1"/>
  <c r="CI78" i="1"/>
  <c r="CI79" i="1"/>
  <c r="CI80" i="1"/>
  <c r="CI81" i="1"/>
  <c r="CI82" i="1"/>
  <c r="CI83" i="1"/>
  <c r="CI84" i="1"/>
  <c r="CI85" i="1"/>
  <c r="CI86" i="1"/>
  <c r="CI87" i="1"/>
  <c r="CI88" i="1"/>
  <c r="CI89" i="1"/>
  <c r="CI90" i="1"/>
  <c r="CI91" i="1"/>
  <c r="CI92" i="1"/>
  <c r="CI93" i="1"/>
  <c r="CI94" i="1"/>
  <c r="CI95" i="1"/>
  <c r="CI96" i="1"/>
  <c r="CI97" i="1"/>
  <c r="CI98" i="1"/>
  <c r="CI99" i="1"/>
  <c r="CI100" i="1"/>
  <c r="CI101" i="1"/>
  <c r="CI102" i="1"/>
  <c r="CI103" i="1"/>
  <c r="CI104" i="1"/>
  <c r="CI105" i="1"/>
  <c r="CI106" i="1"/>
  <c r="CI107" i="1"/>
  <c r="CI108" i="1"/>
  <c r="CI109" i="1"/>
  <c r="CI110" i="1"/>
  <c r="CI111" i="1"/>
  <c r="CI112" i="1"/>
  <c r="CI113" i="1"/>
  <c r="CI114" i="1"/>
  <c r="CI115" i="1"/>
  <c r="CI116" i="1"/>
  <c r="CI117" i="1"/>
  <c r="CI118" i="1"/>
  <c r="CI119" i="1"/>
  <c r="CI120" i="1"/>
  <c r="CI121" i="1"/>
  <c r="CI122" i="1"/>
  <c r="CI125" i="1"/>
  <c r="CC2" i="1"/>
  <c r="CC3" i="1"/>
  <c r="CC4" i="1"/>
  <c r="CC5" i="1"/>
  <c r="CC6" i="1"/>
  <c r="CC7" i="1"/>
  <c r="CC8" i="1"/>
  <c r="CC9" i="1"/>
  <c r="CC10" i="1"/>
  <c r="CC11" i="1"/>
  <c r="CC12" i="1"/>
  <c r="CC13" i="1"/>
  <c r="CC14" i="1"/>
  <c r="CC15" i="1"/>
  <c r="CC16" i="1"/>
  <c r="CC17" i="1"/>
  <c r="CC18" i="1"/>
  <c r="CC19" i="1"/>
  <c r="CC20" i="1"/>
  <c r="CC21" i="1"/>
  <c r="CC22" i="1"/>
  <c r="CC23" i="1"/>
  <c r="CC24" i="1"/>
  <c r="CC25" i="1"/>
  <c r="CC26" i="1"/>
  <c r="CC27" i="1"/>
  <c r="CC28" i="1"/>
  <c r="CC29" i="1"/>
  <c r="CC30" i="1"/>
  <c r="CC31" i="1"/>
  <c r="CC32" i="1"/>
  <c r="CC33" i="1"/>
  <c r="CC34" i="1"/>
  <c r="CC35" i="1"/>
  <c r="CC36" i="1"/>
  <c r="CC37" i="1"/>
  <c r="CC38" i="1"/>
  <c r="CC39" i="1"/>
  <c r="CC40" i="1"/>
  <c r="CC41" i="1"/>
  <c r="CC42" i="1"/>
  <c r="CC43" i="1"/>
  <c r="CC44" i="1"/>
  <c r="CC45" i="1"/>
  <c r="CC46" i="1"/>
  <c r="CC47" i="1"/>
  <c r="CC48" i="1"/>
  <c r="CC49" i="1"/>
  <c r="CC50" i="1"/>
  <c r="CC51" i="1"/>
  <c r="CC52" i="1"/>
  <c r="CC53" i="1"/>
  <c r="CC54" i="1"/>
  <c r="CC55" i="1"/>
  <c r="CC56" i="1"/>
  <c r="CC57" i="1"/>
  <c r="CC58" i="1"/>
  <c r="CC59" i="1"/>
  <c r="CC60" i="1"/>
  <c r="CC61" i="1"/>
  <c r="CC62" i="1"/>
  <c r="CC63" i="1"/>
  <c r="CC64" i="1"/>
  <c r="CC65" i="1"/>
  <c r="CC66" i="1"/>
  <c r="CC67" i="1"/>
  <c r="CC68" i="1"/>
  <c r="CC69" i="1"/>
  <c r="CC70" i="1"/>
  <c r="CC71" i="1"/>
  <c r="CC72" i="1"/>
  <c r="CC73" i="1"/>
  <c r="CC74" i="1"/>
  <c r="CC75" i="1"/>
  <c r="CC76" i="1"/>
  <c r="CC77" i="1"/>
  <c r="CC78" i="1"/>
  <c r="CC79" i="1"/>
  <c r="CC80" i="1"/>
  <c r="CC81" i="1"/>
  <c r="CC82" i="1"/>
  <c r="CC83" i="1"/>
  <c r="CC84" i="1"/>
  <c r="CC85" i="1"/>
  <c r="CC86" i="1"/>
  <c r="CC87" i="1"/>
  <c r="CC88" i="1"/>
  <c r="CC89" i="1"/>
  <c r="CC90" i="1"/>
  <c r="CC91" i="1"/>
  <c r="CC92" i="1"/>
  <c r="CC93" i="1"/>
  <c r="CC94" i="1"/>
  <c r="CC95" i="1"/>
  <c r="CC96" i="1"/>
  <c r="CC97" i="1"/>
  <c r="CC98" i="1"/>
  <c r="CC99" i="1"/>
  <c r="CC100" i="1"/>
  <c r="CC101" i="1"/>
  <c r="CC102" i="1"/>
  <c r="CC103" i="1"/>
  <c r="CC104" i="1"/>
  <c r="CC105" i="1"/>
  <c r="CC106" i="1"/>
  <c r="CC107" i="1"/>
  <c r="CC108" i="1"/>
  <c r="CC109" i="1"/>
  <c r="CC110" i="1"/>
  <c r="CC111" i="1"/>
  <c r="CC112" i="1"/>
  <c r="CC113" i="1"/>
  <c r="CC114" i="1"/>
  <c r="CC115" i="1"/>
  <c r="CC116" i="1"/>
  <c r="CC117" i="1"/>
  <c r="CC118" i="1"/>
  <c r="CC119" i="1"/>
  <c r="CC120" i="1"/>
  <c r="CC121" i="1"/>
  <c r="CC122" i="1"/>
  <c r="CC125" i="1"/>
  <c r="BW2" i="1"/>
  <c r="BW3" i="1"/>
  <c r="BW4" i="1"/>
  <c r="BW5" i="1"/>
  <c r="BW6" i="1"/>
  <c r="BW7" i="1"/>
  <c r="BW8" i="1"/>
  <c r="BW9" i="1"/>
  <c r="BW10" i="1"/>
  <c r="BW11" i="1"/>
  <c r="BW12" i="1"/>
  <c r="BW13" i="1"/>
  <c r="BW14" i="1"/>
  <c r="BW15" i="1"/>
  <c r="BW16" i="1"/>
  <c r="BW17" i="1"/>
  <c r="BW18" i="1"/>
  <c r="BW19" i="1"/>
  <c r="BW20" i="1"/>
  <c r="BW21" i="1"/>
  <c r="BW22" i="1"/>
  <c r="BW23" i="1"/>
  <c r="BW24" i="1"/>
  <c r="BW25" i="1"/>
  <c r="BW26" i="1"/>
  <c r="BW27" i="1"/>
  <c r="BW28" i="1"/>
  <c r="BW29" i="1"/>
  <c r="BW30" i="1"/>
  <c r="BW31" i="1"/>
  <c r="BW32" i="1"/>
  <c r="BW33" i="1"/>
  <c r="BW34" i="1"/>
  <c r="BW35" i="1"/>
  <c r="BW36" i="1"/>
  <c r="BW37" i="1"/>
  <c r="BW38" i="1"/>
  <c r="BW39" i="1"/>
  <c r="BW40" i="1"/>
  <c r="BW41" i="1"/>
  <c r="BW42" i="1"/>
  <c r="BW43" i="1"/>
  <c r="BW44" i="1"/>
  <c r="BW45" i="1"/>
  <c r="BW46" i="1"/>
  <c r="BW47" i="1"/>
  <c r="BW48" i="1"/>
  <c r="BW49" i="1"/>
  <c r="BW50" i="1"/>
  <c r="BW51" i="1"/>
  <c r="BW52" i="1"/>
  <c r="BW53" i="1"/>
  <c r="BW54" i="1"/>
  <c r="BW55" i="1"/>
  <c r="BW56" i="1"/>
  <c r="BW57" i="1"/>
  <c r="BW58" i="1"/>
  <c r="BW59" i="1"/>
  <c r="BW60" i="1"/>
  <c r="BW61" i="1"/>
  <c r="BW62" i="1"/>
  <c r="BW63" i="1"/>
  <c r="BW64" i="1"/>
  <c r="BW65" i="1"/>
  <c r="BW66" i="1"/>
  <c r="BW67" i="1"/>
  <c r="BW68" i="1"/>
  <c r="BW69" i="1"/>
  <c r="BW70" i="1"/>
  <c r="BW71" i="1"/>
  <c r="BW72" i="1"/>
  <c r="BW73" i="1"/>
  <c r="BW74" i="1"/>
  <c r="BW75" i="1"/>
  <c r="BW76" i="1"/>
  <c r="BW77" i="1"/>
  <c r="BW78" i="1"/>
  <c r="BW79" i="1"/>
  <c r="BW80" i="1"/>
  <c r="BW81" i="1"/>
  <c r="BW82" i="1"/>
  <c r="BW83" i="1"/>
  <c r="BW84" i="1"/>
  <c r="BW85" i="1"/>
  <c r="BW86" i="1"/>
  <c r="BW87" i="1"/>
  <c r="BW88" i="1"/>
  <c r="BW89" i="1"/>
  <c r="BW90" i="1"/>
  <c r="BW91" i="1"/>
  <c r="BW92" i="1"/>
  <c r="BW93" i="1"/>
  <c r="BW94" i="1"/>
  <c r="BW95" i="1"/>
  <c r="BW96" i="1"/>
  <c r="BW97" i="1"/>
  <c r="BW98" i="1"/>
  <c r="BW99" i="1"/>
  <c r="BW100" i="1"/>
  <c r="BW101" i="1"/>
  <c r="BW102" i="1"/>
  <c r="BW103" i="1"/>
  <c r="BW104" i="1"/>
  <c r="BW105" i="1"/>
  <c r="BW106" i="1"/>
  <c r="BW107" i="1"/>
  <c r="BW108" i="1"/>
  <c r="BW109" i="1"/>
  <c r="BW110" i="1"/>
  <c r="BW111" i="1"/>
  <c r="BW112" i="1"/>
  <c r="BW113" i="1"/>
  <c r="BW114" i="1"/>
  <c r="BW115" i="1"/>
  <c r="BW116" i="1"/>
  <c r="BW117" i="1"/>
  <c r="BW118" i="1"/>
  <c r="BW119" i="1"/>
  <c r="BW120" i="1"/>
  <c r="BW121" i="1"/>
  <c r="BW122" i="1"/>
  <c r="BW125" i="1"/>
  <c r="BQ2" i="1"/>
  <c r="BQ3" i="1"/>
  <c r="BQ4" i="1"/>
  <c r="BQ5" i="1"/>
  <c r="BQ6" i="1"/>
  <c r="BQ7" i="1"/>
  <c r="BQ8" i="1"/>
  <c r="BQ9" i="1"/>
  <c r="BQ10" i="1"/>
  <c r="BQ11" i="1"/>
  <c r="BQ12" i="1"/>
  <c r="BQ13" i="1"/>
  <c r="BQ14" i="1"/>
  <c r="BQ15" i="1"/>
  <c r="BQ16" i="1"/>
  <c r="BQ17" i="1"/>
  <c r="BQ18" i="1"/>
  <c r="BQ19" i="1"/>
  <c r="BQ20" i="1"/>
  <c r="BQ21" i="1"/>
  <c r="BQ22" i="1"/>
  <c r="BQ23" i="1"/>
  <c r="BQ24" i="1"/>
  <c r="BQ25" i="1"/>
  <c r="BQ26" i="1"/>
  <c r="BQ27" i="1"/>
  <c r="BQ28" i="1"/>
  <c r="BQ29" i="1"/>
  <c r="BQ30" i="1"/>
  <c r="BQ31" i="1"/>
  <c r="BQ32" i="1"/>
  <c r="BQ33" i="1"/>
  <c r="BQ34" i="1"/>
  <c r="BQ35" i="1"/>
  <c r="BQ36" i="1"/>
  <c r="BQ37" i="1"/>
  <c r="BQ38" i="1"/>
  <c r="BQ39" i="1"/>
  <c r="BQ40" i="1"/>
  <c r="BQ41" i="1"/>
  <c r="BQ42" i="1"/>
  <c r="BQ43" i="1"/>
  <c r="BQ44" i="1"/>
  <c r="BQ45" i="1"/>
  <c r="BQ46" i="1"/>
  <c r="BQ47" i="1"/>
  <c r="BQ48" i="1"/>
  <c r="BQ49" i="1"/>
  <c r="BQ50" i="1"/>
  <c r="BQ51" i="1"/>
  <c r="BQ52" i="1"/>
  <c r="BQ53" i="1"/>
  <c r="BQ54" i="1"/>
  <c r="BQ55" i="1"/>
  <c r="BQ56" i="1"/>
  <c r="BQ57" i="1"/>
  <c r="BQ58" i="1"/>
  <c r="BQ59" i="1"/>
  <c r="BQ60" i="1"/>
  <c r="BQ61" i="1"/>
  <c r="BQ62" i="1"/>
  <c r="BQ63" i="1"/>
  <c r="BQ64" i="1"/>
  <c r="BQ65" i="1"/>
  <c r="BQ66" i="1"/>
  <c r="BQ67" i="1"/>
  <c r="BQ68" i="1"/>
  <c r="BQ69" i="1"/>
  <c r="BQ70" i="1"/>
  <c r="BQ71" i="1"/>
  <c r="BQ72" i="1"/>
  <c r="BQ73" i="1"/>
  <c r="BQ74" i="1"/>
  <c r="BQ75" i="1"/>
  <c r="BQ76" i="1"/>
  <c r="BQ77" i="1"/>
  <c r="BQ78" i="1"/>
  <c r="BQ79" i="1"/>
  <c r="BQ80" i="1"/>
  <c r="BQ81" i="1"/>
  <c r="BQ82" i="1"/>
  <c r="BQ83" i="1"/>
  <c r="BQ84" i="1"/>
  <c r="BQ85" i="1"/>
  <c r="BQ86" i="1"/>
  <c r="BQ87" i="1"/>
  <c r="BQ88" i="1"/>
  <c r="BQ89" i="1"/>
  <c r="BQ90" i="1"/>
  <c r="BQ91" i="1"/>
  <c r="BQ92" i="1"/>
  <c r="BQ93" i="1"/>
  <c r="BQ94" i="1"/>
  <c r="BQ95" i="1"/>
  <c r="BQ96" i="1"/>
  <c r="BQ97" i="1"/>
  <c r="BQ98" i="1"/>
  <c r="BQ99" i="1"/>
  <c r="BQ100" i="1"/>
  <c r="BQ101" i="1"/>
  <c r="BQ102" i="1"/>
  <c r="BQ103" i="1"/>
  <c r="BQ104" i="1"/>
  <c r="BQ105" i="1"/>
  <c r="BQ106" i="1"/>
  <c r="BQ107" i="1"/>
  <c r="BQ108" i="1"/>
  <c r="BQ109" i="1"/>
  <c r="BQ110" i="1"/>
  <c r="BQ111" i="1"/>
  <c r="BQ112" i="1"/>
  <c r="BQ113" i="1"/>
  <c r="BQ114" i="1"/>
  <c r="BQ115" i="1"/>
  <c r="BQ116" i="1"/>
  <c r="BQ117" i="1"/>
  <c r="BQ118" i="1"/>
  <c r="BQ119" i="1"/>
  <c r="BQ120" i="1"/>
  <c r="BQ121" i="1"/>
  <c r="BQ122" i="1"/>
  <c r="BQ125" i="1"/>
  <c r="BK2" i="1"/>
  <c r="BK3" i="1"/>
  <c r="BK4" i="1"/>
  <c r="BK5" i="1"/>
  <c r="BK6" i="1"/>
  <c r="BK7" i="1"/>
  <c r="BK8" i="1"/>
  <c r="BK9" i="1"/>
  <c r="BK10" i="1"/>
  <c r="BK11" i="1"/>
  <c r="BK12" i="1"/>
  <c r="BK13" i="1"/>
  <c r="BK14" i="1"/>
  <c r="BK15" i="1"/>
  <c r="BK16" i="1"/>
  <c r="BK17" i="1"/>
  <c r="BK18" i="1"/>
  <c r="BK19" i="1"/>
  <c r="BK20" i="1"/>
  <c r="BK21" i="1"/>
  <c r="BK22" i="1"/>
  <c r="BK23" i="1"/>
  <c r="BK24" i="1"/>
  <c r="BK25" i="1"/>
  <c r="BK26" i="1"/>
  <c r="BK27" i="1"/>
  <c r="BK28" i="1"/>
  <c r="BK29" i="1"/>
  <c r="BK30" i="1"/>
  <c r="BK31" i="1"/>
  <c r="BK32" i="1"/>
  <c r="BK33" i="1"/>
  <c r="BK34" i="1"/>
  <c r="BK35" i="1"/>
  <c r="BK36" i="1"/>
  <c r="BK37" i="1"/>
  <c r="BK38" i="1"/>
  <c r="BK39" i="1"/>
  <c r="BK40" i="1"/>
  <c r="BK41" i="1"/>
  <c r="BK42" i="1"/>
  <c r="BK43" i="1"/>
  <c r="BK44" i="1"/>
  <c r="BK45" i="1"/>
  <c r="BK46" i="1"/>
  <c r="BK47" i="1"/>
  <c r="BK48" i="1"/>
  <c r="BK49" i="1"/>
  <c r="BK50" i="1"/>
  <c r="BK51" i="1"/>
  <c r="BK52" i="1"/>
  <c r="BK53" i="1"/>
  <c r="BK54" i="1"/>
  <c r="BK55" i="1"/>
  <c r="BK56" i="1"/>
  <c r="BK57" i="1"/>
  <c r="BK58" i="1"/>
  <c r="BK59" i="1"/>
  <c r="BK60" i="1"/>
  <c r="BK61" i="1"/>
  <c r="BK62" i="1"/>
  <c r="BK63" i="1"/>
  <c r="BK64" i="1"/>
  <c r="BK65" i="1"/>
  <c r="BK66" i="1"/>
  <c r="BK67" i="1"/>
  <c r="BK68" i="1"/>
  <c r="BK69" i="1"/>
  <c r="BK70" i="1"/>
  <c r="BK71" i="1"/>
  <c r="BK72" i="1"/>
  <c r="BK73" i="1"/>
  <c r="BK74" i="1"/>
  <c r="BK75" i="1"/>
  <c r="BK76" i="1"/>
  <c r="BK77" i="1"/>
  <c r="BK78" i="1"/>
  <c r="BK79" i="1"/>
  <c r="BK80" i="1"/>
  <c r="BK81" i="1"/>
  <c r="BK82" i="1"/>
  <c r="BK83" i="1"/>
  <c r="BK84" i="1"/>
  <c r="BK85" i="1"/>
  <c r="BK86" i="1"/>
  <c r="BK87" i="1"/>
  <c r="BK88" i="1"/>
  <c r="BK89" i="1"/>
  <c r="BK90" i="1"/>
  <c r="BK91" i="1"/>
  <c r="BK92" i="1"/>
  <c r="BK93" i="1"/>
  <c r="BK94" i="1"/>
  <c r="BK95" i="1"/>
  <c r="BK96" i="1"/>
  <c r="BK97" i="1"/>
  <c r="BK98" i="1"/>
  <c r="BK99" i="1"/>
  <c r="BK100" i="1"/>
  <c r="BK101" i="1"/>
  <c r="BK102" i="1"/>
  <c r="BK103" i="1"/>
  <c r="BK104" i="1"/>
  <c r="BK105" i="1"/>
  <c r="BK106" i="1"/>
  <c r="BK107" i="1"/>
  <c r="BK108" i="1"/>
  <c r="BK109" i="1"/>
  <c r="BK110" i="1"/>
  <c r="BK111" i="1"/>
  <c r="BK112" i="1"/>
  <c r="BK113" i="1"/>
  <c r="BK114" i="1"/>
  <c r="BK115" i="1"/>
  <c r="BK116" i="1"/>
  <c r="BK117" i="1"/>
  <c r="BK118" i="1"/>
  <c r="BK119" i="1"/>
  <c r="BK120" i="1"/>
  <c r="BK121" i="1"/>
  <c r="BK122" i="1"/>
  <c r="BK125" i="1"/>
  <c r="BE2" i="1"/>
  <c r="BE3" i="1"/>
  <c r="BE4" i="1"/>
  <c r="BE5" i="1"/>
  <c r="BE6" i="1"/>
  <c r="BE7" i="1"/>
  <c r="BE8" i="1"/>
  <c r="BE9" i="1"/>
  <c r="BE10" i="1"/>
  <c r="BE11" i="1"/>
  <c r="BE12" i="1"/>
  <c r="BE13" i="1"/>
  <c r="BE14" i="1"/>
  <c r="BE15" i="1"/>
  <c r="BE16" i="1"/>
  <c r="BE17" i="1"/>
  <c r="BE18" i="1"/>
  <c r="BE19" i="1"/>
  <c r="BE20" i="1"/>
  <c r="BE21" i="1"/>
  <c r="BE22" i="1"/>
  <c r="BE23" i="1"/>
  <c r="BE24" i="1"/>
  <c r="BE25" i="1"/>
  <c r="BE26" i="1"/>
  <c r="BE27" i="1"/>
  <c r="BE28" i="1"/>
  <c r="BE29" i="1"/>
  <c r="BE30" i="1"/>
  <c r="BE31" i="1"/>
  <c r="BE32" i="1"/>
  <c r="BE33" i="1"/>
  <c r="BE34" i="1"/>
  <c r="BE35" i="1"/>
  <c r="BE36" i="1"/>
  <c r="BE37" i="1"/>
  <c r="BE38" i="1"/>
  <c r="BE39" i="1"/>
  <c r="BE40" i="1"/>
  <c r="BE41" i="1"/>
  <c r="BE42" i="1"/>
  <c r="BE43" i="1"/>
  <c r="BE44" i="1"/>
  <c r="BE45" i="1"/>
  <c r="BE46" i="1"/>
  <c r="BE47" i="1"/>
  <c r="BE48" i="1"/>
  <c r="BE49" i="1"/>
  <c r="BE50" i="1"/>
  <c r="BE51" i="1"/>
  <c r="BE52" i="1"/>
  <c r="BE53" i="1"/>
  <c r="BE54" i="1"/>
  <c r="BE55" i="1"/>
  <c r="BE56" i="1"/>
  <c r="BE57" i="1"/>
  <c r="BE58" i="1"/>
  <c r="BE59" i="1"/>
  <c r="BE60" i="1"/>
  <c r="BE61" i="1"/>
  <c r="BE62" i="1"/>
  <c r="BE63" i="1"/>
  <c r="BE64" i="1"/>
  <c r="BE65" i="1"/>
  <c r="BE66" i="1"/>
  <c r="BE67" i="1"/>
  <c r="BE68" i="1"/>
  <c r="BE69" i="1"/>
  <c r="BE70" i="1"/>
  <c r="BE71" i="1"/>
  <c r="BE72" i="1"/>
  <c r="BE73" i="1"/>
  <c r="BE74" i="1"/>
  <c r="BE75" i="1"/>
  <c r="BE76" i="1"/>
  <c r="BE77" i="1"/>
  <c r="BE78" i="1"/>
  <c r="BE79" i="1"/>
  <c r="BE80" i="1"/>
  <c r="BE81" i="1"/>
  <c r="BE82" i="1"/>
  <c r="BE83" i="1"/>
  <c r="BE84" i="1"/>
  <c r="BE85" i="1"/>
  <c r="BE86" i="1"/>
  <c r="BE87" i="1"/>
  <c r="BE88" i="1"/>
  <c r="BE89" i="1"/>
  <c r="BE90" i="1"/>
  <c r="BE91" i="1"/>
  <c r="BE92" i="1"/>
  <c r="BE93" i="1"/>
  <c r="BE94" i="1"/>
  <c r="BE95" i="1"/>
  <c r="BE96" i="1"/>
  <c r="BE97" i="1"/>
  <c r="BE98" i="1"/>
  <c r="BE99" i="1"/>
  <c r="BE100" i="1"/>
  <c r="BE101" i="1"/>
  <c r="BE102" i="1"/>
  <c r="BE103" i="1"/>
  <c r="BE104" i="1"/>
  <c r="BE105" i="1"/>
  <c r="BE106" i="1"/>
  <c r="BE107" i="1"/>
  <c r="BE108" i="1"/>
  <c r="BE109" i="1"/>
  <c r="BE110" i="1"/>
  <c r="BE111" i="1"/>
  <c r="BE112" i="1"/>
  <c r="BE113" i="1"/>
  <c r="BE114" i="1"/>
  <c r="BE115" i="1"/>
  <c r="BE116" i="1"/>
  <c r="BE117" i="1"/>
  <c r="BE118" i="1"/>
  <c r="BE119" i="1"/>
  <c r="BE120" i="1"/>
  <c r="BE121" i="1"/>
  <c r="BE122" i="1"/>
  <c r="BE125" i="1"/>
  <c r="AY2" i="1"/>
  <c r="AY3" i="1"/>
  <c r="AY4" i="1"/>
  <c r="AY5" i="1"/>
  <c r="AY6" i="1"/>
  <c r="AY7" i="1"/>
  <c r="AY8" i="1"/>
  <c r="AY9" i="1"/>
  <c r="AY10" i="1"/>
  <c r="AY11" i="1"/>
  <c r="AY12" i="1"/>
  <c r="AY13" i="1"/>
  <c r="AY14" i="1"/>
  <c r="AY15" i="1"/>
  <c r="AY16" i="1"/>
  <c r="AY17" i="1"/>
  <c r="AY18" i="1"/>
  <c r="AY19" i="1"/>
  <c r="AY20" i="1"/>
  <c r="AY21" i="1"/>
  <c r="AY22" i="1"/>
  <c r="AY23" i="1"/>
  <c r="AY24" i="1"/>
  <c r="AY25" i="1"/>
  <c r="AY26" i="1"/>
  <c r="AY27" i="1"/>
  <c r="AY28" i="1"/>
  <c r="AY29" i="1"/>
  <c r="AY30" i="1"/>
  <c r="AY31" i="1"/>
  <c r="AY32" i="1"/>
  <c r="AY33" i="1"/>
  <c r="AY34" i="1"/>
  <c r="AY35" i="1"/>
  <c r="AY36" i="1"/>
  <c r="AY37" i="1"/>
  <c r="AY38" i="1"/>
  <c r="AY39" i="1"/>
  <c r="AY40" i="1"/>
  <c r="AY41" i="1"/>
  <c r="AY42" i="1"/>
  <c r="AY43" i="1"/>
  <c r="AY44" i="1"/>
  <c r="AY45" i="1"/>
  <c r="AY46" i="1"/>
  <c r="AY47" i="1"/>
  <c r="AY48" i="1"/>
  <c r="AY49" i="1"/>
  <c r="AY50" i="1"/>
  <c r="AY51" i="1"/>
  <c r="AY52" i="1"/>
  <c r="AY53" i="1"/>
  <c r="AY54" i="1"/>
  <c r="AY55" i="1"/>
  <c r="AY56" i="1"/>
  <c r="AY57" i="1"/>
  <c r="AY58" i="1"/>
  <c r="AY59" i="1"/>
  <c r="AY60" i="1"/>
  <c r="AY61" i="1"/>
  <c r="AY62" i="1"/>
  <c r="AY63" i="1"/>
  <c r="AY64" i="1"/>
  <c r="AY65" i="1"/>
  <c r="AY66" i="1"/>
  <c r="AY67" i="1"/>
  <c r="AY68" i="1"/>
  <c r="AY69" i="1"/>
  <c r="AY70" i="1"/>
  <c r="AY71" i="1"/>
  <c r="AY72" i="1"/>
  <c r="AY73" i="1"/>
  <c r="AY74" i="1"/>
  <c r="AY75" i="1"/>
  <c r="AY76" i="1"/>
  <c r="AY77" i="1"/>
  <c r="AY78" i="1"/>
  <c r="AY79" i="1"/>
  <c r="AY80" i="1"/>
  <c r="AY81" i="1"/>
  <c r="AY82" i="1"/>
  <c r="AY83" i="1"/>
  <c r="AY84" i="1"/>
  <c r="AY85" i="1"/>
  <c r="AY86" i="1"/>
  <c r="AY87" i="1"/>
  <c r="AY88" i="1"/>
  <c r="AY89" i="1"/>
  <c r="AY90" i="1"/>
  <c r="AY91" i="1"/>
  <c r="AY92" i="1"/>
  <c r="AY93" i="1"/>
  <c r="AY94" i="1"/>
  <c r="AY95" i="1"/>
  <c r="AY96" i="1"/>
  <c r="AY97" i="1"/>
  <c r="AY98" i="1"/>
  <c r="AY99" i="1"/>
  <c r="AY100" i="1"/>
  <c r="AY101" i="1"/>
  <c r="AY102" i="1"/>
  <c r="AY103" i="1"/>
  <c r="AY104" i="1"/>
  <c r="AY105" i="1"/>
  <c r="AY106" i="1"/>
  <c r="AY107" i="1"/>
  <c r="AY108" i="1"/>
  <c r="AY109" i="1"/>
  <c r="AY110" i="1"/>
  <c r="AY111" i="1"/>
  <c r="AY112" i="1"/>
  <c r="AY113" i="1"/>
  <c r="AY114" i="1"/>
  <c r="AY115" i="1"/>
  <c r="AY116" i="1"/>
  <c r="AY117" i="1"/>
  <c r="AY118" i="1"/>
  <c r="AY119" i="1"/>
  <c r="AY120" i="1"/>
  <c r="AY121" i="1"/>
  <c r="AY122" i="1"/>
  <c r="AY125" i="1"/>
  <c r="CO126" i="1"/>
  <c r="CI126" i="1"/>
  <c r="CC126" i="1"/>
  <c r="BW126" i="1"/>
  <c r="BQ126" i="1"/>
  <c r="BK126" i="1"/>
  <c r="BE126" i="1"/>
  <c r="AY126" i="1"/>
  <c r="CO124" i="1"/>
  <c r="CI124" i="1"/>
  <c r="CC124" i="1"/>
  <c r="BW124" i="1"/>
  <c r="BQ124" i="1"/>
  <c r="BK124" i="1"/>
  <c r="BE124" i="1"/>
  <c r="AY124" i="1"/>
  <c r="AS126" i="1"/>
  <c r="AM126" i="1"/>
  <c r="AG126" i="1"/>
  <c r="AA126" i="1"/>
  <c r="U126" i="1"/>
  <c r="O126" i="1"/>
  <c r="I126" i="1"/>
  <c r="AS124" i="1"/>
  <c r="AM124" i="1"/>
  <c r="AG124" i="1"/>
  <c r="AA124" i="1"/>
  <c r="U124" i="1"/>
  <c r="O124" i="1"/>
  <c r="I124" i="1"/>
  <c r="J125" i="1"/>
  <c r="K125" i="1"/>
  <c r="L125" i="1"/>
  <c r="M125" i="1"/>
  <c r="N125" i="1"/>
  <c r="P125" i="1"/>
  <c r="Q125" i="1"/>
  <c r="R125" i="1"/>
  <c r="S125" i="1"/>
  <c r="T125" i="1"/>
  <c r="V125" i="1"/>
  <c r="W125" i="1"/>
  <c r="X125" i="1"/>
  <c r="Y125" i="1"/>
  <c r="Z125" i="1"/>
  <c r="AB125" i="1"/>
  <c r="AC125" i="1"/>
  <c r="AD125" i="1"/>
  <c r="AE125" i="1"/>
  <c r="AF125" i="1"/>
  <c r="AH125" i="1"/>
  <c r="AI125" i="1"/>
  <c r="AJ125" i="1"/>
  <c r="AK125" i="1"/>
  <c r="AL125" i="1"/>
  <c r="AN125" i="1"/>
  <c r="AO125" i="1"/>
  <c r="AP125" i="1"/>
  <c r="AQ125" i="1"/>
  <c r="AR125" i="1"/>
  <c r="AT125" i="1"/>
  <c r="AU125" i="1"/>
  <c r="AV125" i="1"/>
  <c r="AW125" i="1"/>
  <c r="AX125" i="1"/>
  <c r="AZ125" i="1"/>
  <c r="BA125" i="1"/>
  <c r="BB125" i="1"/>
  <c r="BC125" i="1"/>
  <c r="BD125" i="1"/>
  <c r="BF125" i="1"/>
  <c r="BG125" i="1"/>
  <c r="BH125" i="1"/>
  <c r="BI125" i="1"/>
  <c r="BJ125" i="1"/>
  <c r="BL125" i="1"/>
  <c r="BM125" i="1"/>
  <c r="BN125" i="1"/>
  <c r="BO125" i="1"/>
  <c r="BP125" i="1"/>
  <c r="BR125" i="1"/>
  <c r="BS125" i="1"/>
  <c r="BT125" i="1"/>
  <c r="BU125" i="1"/>
  <c r="BV125" i="1"/>
  <c r="BX125" i="1"/>
  <c r="BY125" i="1"/>
  <c r="BZ125" i="1"/>
  <c r="CA125" i="1"/>
  <c r="CB125" i="1"/>
  <c r="CD125" i="1"/>
  <c r="CE125" i="1"/>
  <c r="CF125" i="1"/>
  <c r="CG125" i="1"/>
  <c r="CH125" i="1"/>
  <c r="CJ125" i="1"/>
  <c r="CK125" i="1"/>
  <c r="CL125" i="1"/>
  <c r="CM125" i="1"/>
  <c r="CN125" i="1"/>
  <c r="J126" i="1"/>
  <c r="K126" i="1"/>
  <c r="L126" i="1"/>
  <c r="M126" i="1"/>
  <c r="N126" i="1"/>
  <c r="P126" i="1"/>
  <c r="Q126" i="1"/>
  <c r="R126" i="1"/>
  <c r="S126" i="1"/>
  <c r="T126" i="1"/>
  <c r="V126" i="1"/>
  <c r="W126" i="1"/>
  <c r="X126" i="1"/>
  <c r="Y126" i="1"/>
  <c r="Z126" i="1"/>
  <c r="AB126" i="1"/>
  <c r="AC126" i="1"/>
  <c r="AD126" i="1"/>
  <c r="AE126" i="1"/>
  <c r="AF126" i="1"/>
  <c r="AH126" i="1"/>
  <c r="AI126" i="1"/>
  <c r="AJ126" i="1"/>
  <c r="AK126" i="1"/>
  <c r="AL126" i="1"/>
  <c r="AN126" i="1"/>
  <c r="AO126" i="1"/>
  <c r="AP126" i="1"/>
  <c r="AQ126" i="1"/>
  <c r="AR126" i="1"/>
  <c r="AT126" i="1"/>
  <c r="AU126" i="1"/>
  <c r="AV126" i="1"/>
  <c r="AW126" i="1"/>
  <c r="AX126" i="1"/>
  <c r="AZ126" i="1"/>
  <c r="BA126" i="1"/>
  <c r="BB126" i="1"/>
  <c r="BC126" i="1"/>
  <c r="BD126" i="1"/>
  <c r="BF126" i="1"/>
  <c r="BG126" i="1"/>
  <c r="BH126" i="1"/>
  <c r="BI126" i="1"/>
  <c r="BJ126" i="1"/>
  <c r="BL126" i="1"/>
  <c r="BM126" i="1"/>
  <c r="BN126" i="1"/>
  <c r="BO126" i="1"/>
  <c r="BP126" i="1"/>
  <c r="BR126" i="1"/>
  <c r="BS126" i="1"/>
  <c r="BT126" i="1"/>
  <c r="BU126" i="1"/>
  <c r="BV126" i="1"/>
  <c r="BX126" i="1"/>
  <c r="BY126" i="1"/>
  <c r="BZ126" i="1"/>
  <c r="CA126" i="1"/>
  <c r="CB126" i="1"/>
  <c r="CD126" i="1"/>
  <c r="CE126" i="1"/>
  <c r="CF126" i="1"/>
  <c r="CG126" i="1"/>
  <c r="CH126" i="1"/>
  <c r="CJ126" i="1"/>
  <c r="CK126" i="1"/>
  <c r="CL126" i="1"/>
  <c r="CM126" i="1"/>
  <c r="CN126" i="1"/>
  <c r="J124" i="1"/>
  <c r="K124" i="1"/>
  <c r="L124" i="1"/>
  <c r="M124" i="1"/>
  <c r="N124" i="1"/>
  <c r="P124" i="1"/>
  <c r="Q124" i="1"/>
  <c r="R124" i="1"/>
  <c r="S124" i="1"/>
  <c r="T124" i="1"/>
  <c r="V124" i="1"/>
  <c r="W124" i="1"/>
  <c r="X124" i="1"/>
  <c r="Y124" i="1"/>
  <c r="Z124" i="1"/>
  <c r="AB124" i="1"/>
  <c r="AC124" i="1"/>
  <c r="AD124" i="1"/>
  <c r="AE124" i="1"/>
  <c r="AF124" i="1"/>
  <c r="AH124" i="1"/>
  <c r="AI124" i="1"/>
  <c r="AJ124" i="1"/>
  <c r="AK124" i="1"/>
  <c r="AL124" i="1"/>
  <c r="AN124" i="1"/>
  <c r="AO124" i="1"/>
  <c r="AP124" i="1"/>
  <c r="AQ124" i="1"/>
  <c r="AR124" i="1"/>
  <c r="AT124" i="1"/>
  <c r="AU124" i="1"/>
  <c r="AV124" i="1"/>
  <c r="AW124" i="1"/>
  <c r="AX124" i="1"/>
  <c r="AZ124" i="1"/>
  <c r="BA124" i="1"/>
  <c r="BB124" i="1"/>
  <c r="BC124" i="1"/>
  <c r="BD124" i="1"/>
  <c r="BF124" i="1"/>
  <c r="BG124" i="1"/>
  <c r="BH124" i="1"/>
  <c r="BI124" i="1"/>
  <c r="BJ124" i="1"/>
  <c r="BL124" i="1"/>
  <c r="BM124" i="1"/>
  <c r="BN124" i="1"/>
  <c r="BO124" i="1"/>
  <c r="BP124" i="1"/>
  <c r="BR124" i="1"/>
  <c r="BS124" i="1"/>
  <c r="BT124" i="1"/>
  <c r="BU124" i="1"/>
  <c r="BV124" i="1"/>
  <c r="BX124" i="1"/>
  <c r="BY124" i="1"/>
  <c r="BZ124" i="1"/>
  <c r="CA124" i="1"/>
  <c r="CB124" i="1"/>
  <c r="CD124" i="1"/>
  <c r="CE124" i="1"/>
  <c r="CF124" i="1"/>
  <c r="CG124" i="1"/>
  <c r="CH124" i="1"/>
  <c r="CJ124" i="1"/>
  <c r="CK124" i="1"/>
  <c r="CL124" i="1"/>
  <c r="CM124" i="1"/>
  <c r="CN124" i="1"/>
</calcChain>
</file>

<file path=xl/sharedStrings.xml><?xml version="1.0" encoding="utf-8"?>
<sst xmlns="http://schemas.openxmlformats.org/spreadsheetml/2006/main" count="8270" uniqueCount="683">
  <si>
    <t>Class ID</t>
  </si>
  <si>
    <t>2</t>
  </si>
  <si>
    <t>6</t>
  </si>
  <si>
    <t>24</t>
  </si>
  <si>
    <t>61</t>
  </si>
  <si>
    <t>1</t>
  </si>
  <si>
    <t>4</t>
  </si>
  <si>
    <t>32</t>
  </si>
  <si>
    <t>5</t>
  </si>
  <si>
    <t>43</t>
  </si>
  <si>
    <t>7</t>
  </si>
  <si>
    <t>44</t>
  </si>
  <si>
    <t>68</t>
  </si>
  <si>
    <t>66</t>
  </si>
  <si>
    <t>28</t>
  </si>
  <si>
    <t>8</t>
  </si>
  <si>
    <t>60</t>
  </si>
  <si>
    <t>3</t>
  </si>
  <si>
    <t>14</t>
  </si>
  <si>
    <t>23</t>
  </si>
  <si>
    <t>18</t>
  </si>
  <si>
    <t>42</t>
  </si>
  <si>
    <t>22</t>
  </si>
  <si>
    <t>78</t>
  </si>
  <si>
    <t>65</t>
  </si>
  <si>
    <t>54</t>
  </si>
  <si>
    <t>84</t>
  </si>
  <si>
    <t>64</t>
  </si>
  <si>
    <t>48</t>
  </si>
  <si>
    <t>59</t>
  </si>
  <si>
    <t>9</t>
  </si>
  <si>
    <t>70</t>
  </si>
  <si>
    <t>39</t>
  </si>
  <si>
    <t>29</t>
  </si>
  <si>
    <t>47</t>
  </si>
  <si>
    <t>33</t>
  </si>
  <si>
    <t>38</t>
  </si>
  <si>
    <t>10</t>
  </si>
  <si>
    <t>45</t>
  </si>
  <si>
    <t>12</t>
  </si>
  <si>
    <t>11</t>
  </si>
  <si>
    <t>56</t>
  </si>
  <si>
    <t>58</t>
  </si>
  <si>
    <t>20</t>
  </si>
  <si>
    <t>26</t>
  </si>
  <si>
    <t>50</t>
  </si>
  <si>
    <t>21</t>
  </si>
  <si>
    <t>13</t>
  </si>
  <si>
    <t>51</t>
  </si>
  <si>
    <t>52</t>
  </si>
  <si>
    <t>73</t>
  </si>
  <si>
    <t>72</t>
  </si>
  <si>
    <t>15</t>
  </si>
  <si>
    <t>19</t>
  </si>
  <si>
    <t>17</t>
  </si>
  <si>
    <t>27</t>
  </si>
  <si>
    <t>16</t>
  </si>
  <si>
    <t>25</t>
  </si>
  <si>
    <t>30</t>
  </si>
  <si>
    <t>31</t>
  </si>
  <si>
    <t>;;;;;;;;;;;;;;;;;;;;;;;;;;;;;;;;;;;;;;</t>
  </si>
  <si>
    <t>;;;;;;;;;;;;;;;;;;;;;;;;;;;;;;;;;;;;;;;;;;;;;</t>
  </si>
  <si>
    <t>;;;;;;;;;;;;;;;;;;;;;;;;</t>
  </si>
  <si>
    <t>;;;;;;;;;;;;;;;;;;;;;;;</t>
  </si>
  <si>
    <t>;;;;;;;;;;;;;;;;;;;;;;</t>
  </si>
  <si>
    <t>;;;;;;;;;;;;;;;;;;;;;;;;;</t>
  </si>
  <si>
    <t>93277</t>
  </si>
  <si>
    <t>;;;;;;;;;;;giảng dạy nhiệt tình;;;;;;;;;</t>
  </si>
  <si>
    <t>;;;;;;;;;;;có nhiều phần kiến thức khó bị lướt qua nhanh;;;;;;;;;</t>
  </si>
  <si>
    <t>;;;;;;;;;;;;;;;;;;;;</t>
  </si>
  <si>
    <t>41</t>
  </si>
  <si>
    <t>67</t>
  </si>
  <si>
    <t>36</t>
  </si>
  <si>
    <t>49</t>
  </si>
  <si>
    <t>53</t>
  </si>
  <si>
    <t>40</t>
  </si>
  <si>
    <t>37</t>
  </si>
  <si>
    <t>46</t>
  </si>
  <si>
    <t>74</t>
  </si>
  <si>
    <t>35</t>
  </si>
  <si>
    <t>34</t>
  </si>
  <si>
    <t>;;;;;;;;;;;;;;;;;;;;;;;;;;;;;</t>
  </si>
  <si>
    <t>;;;;;;;;;;;;;;;;;;;;;;;;;;;;;;;;;;;;;;;</t>
  </si>
  <si>
    <t>77</t>
  </si>
  <si>
    <t>55</t>
  </si>
  <si>
    <t>;;;;;;;;;;;;;;;;;</t>
  </si>
  <si>
    <t>76</t>
  </si>
  <si>
    <t>96713</t>
  </si>
  <si>
    <t>;;;;Bài giảng đầy đủ, dễ hiểu.;Lược một số nội dung không cần thiết, tập trung vào những nội dung trọng yếu.;;;;;;;Cám ơn cô Đinh Thị Lan Anh đã truyền cho sinh viên nguồn cảm ứng học tập;;;;Thực tế;sinh vien hoat động nhóm tốt;Đã cho làm bài tập trên lớp, bài tập lớn để nắm vững kiến thức.;;;;Truyền đạt những kiến thức phù hợp với sinh viên, không quá đi sâu vào lý thuyết mà là giúp sinh viên hiểu cơ bản về môn hệ sự kiện rời rạc để phát triển về sau. .Cách truyền đạt thông tin dễ hiểu, rõ ràng.;;;- Giới thiệu đầy đủ nội dung chương trinh.- Nói rõ phạm vi ứng dụng của môn học</t>
  </si>
  <si>
    <t>;;;;Làm project thay vì thi cuối kì;Tăng thêm lượng bài tập và ví dụ.;;;;;;;;;;;Bài tập vận dụng ;làm việc nhóm;Có thêm nhiều tài liệu tiếng Việt hơn.;;;;không cần;;;không có</t>
  </si>
  <si>
    <t>;;;;;;;;;;;;;;;;Không;;;;;;;;;</t>
  </si>
  <si>
    <t>96714</t>
  </si>
  <si>
    <t>;;;;;Các vấn đề đang được tập trung nghiên cứu trong lĩnh vực này.;;;;;;;;;;;Lý thuyết;;Cung cấp những thông tin mới nhất về các bài báo khoa học quốc tế có liên quan tới môn học.;;;;;;;</t>
  </si>
  <si>
    <t>;;;;;Thêm nhiều ví dụ thì thật tốt.;;;;;;;;;;;Bài tập;;Cần thêm nhiều tài liệu tiếng Việt hơn.;;;;;;;</t>
  </si>
  <si>
    <t>96715</t>
  </si>
  <si>
    <t>;;;;;Đầy đủ các vấn đề trọng tâm, đề cương sát.;;;;;;;;;;;;;Cung cấp đầy đủ lý thuyết với giải thích rõ ràng và có ví dụ cụ thể đi kèm.;;;;;;;</t>
  </si>
  <si>
    <t>;;;;;THêm ví dụ, bài tập.;;;;;;;;;;;;;Ở môn học này, em thấy không cần cải tiến thêm, vì đã rất ổn rồi.;;;;;;;</t>
  </si>
  <si>
    <t>;;;;;;;;;;;;;;;;;;;</t>
  </si>
  <si>
    <t>;;;;;;;;;;</t>
  </si>
  <si>
    <t>96745</t>
  </si>
  <si>
    <t>;;;;;;;;;;; Cung cấp đủ tài liệu;;;;;;;Chúng em được thực hành áp dụng các bộ đk vào các cơ cấu thực;;;;;;</t>
  </si>
  <si>
    <t>;;;;;;;;;;;Cho sinh viên làm nhiều bài tập hơn;;;;;;;Thêm các giờ bài tập;;;;;;</t>
  </si>
  <si>
    <t>96746</t>
  </si>
  <si>
    <t>;;;;;;;;;;;;;;;;;Cung cấp đủ kiến thức.  Có giao bài tập về nhà để học sinh luyeenn tập;;;;;;;</t>
  </si>
  <si>
    <t>;;;;;;;;;;;;;;;;;Nên có các giờ thực hành trên matlab;;;;;;;</t>
  </si>
  <si>
    <t>;;;;;;;;;;;;;;;;;Thêm các bài tập thực tế đề ra;;;;;;;</t>
  </si>
  <si>
    <t>96747</t>
  </si>
  <si>
    <t>;;;;;;;;;;;;;;;;;;Thầy nói hơi khó nghe;;;;;;;</t>
  </si>
  <si>
    <t>;;;;;;;;;;;;;;;;;;Thêm các bài mô phỏng trên máy;;;;;;;</t>
  </si>
  <si>
    <t>96748</t>
  </si>
  <si>
    <t>;;;;;;;;;;;;;;;;;Thầy dạy tốt;;;;;;</t>
  </si>
  <si>
    <t>;;;;;;;;;;;;;;;;;Tiếp tục cho sinh viên được thực hành trên các mô hình thật;;;;;;</t>
  </si>
  <si>
    <t>;;;;;;;;;;;;;;;;;;;;;;;;;;</t>
  </si>
  <si>
    <t>96773</t>
  </si>
  <si>
    <t>;;;;;;;;;lien he thuc te tot;;;Giảng dạy gắn chặt với thực tế;;;;;;;</t>
  </si>
  <si>
    <t>;;;;;;;;;khong co gi can them;;;;;;;;;;</t>
  </si>
  <si>
    <t>;;;;;;;;;khong co gi a;;;;;;;;;;</t>
  </si>
  <si>
    <t>96774</t>
  </si>
  <si>
    <t>;;;;;;;;;;gan voi thuc te;;;;;;;;;;</t>
  </si>
  <si>
    <t>;;;;;;;;;;khong can cai tien gi ca;;;;;;;;;;</t>
  </si>
  <si>
    <t>96775</t>
  </si>
  <si>
    <t>;;;;;;;;;;;;;gan voi thuc te;;;;;;;;;;</t>
  </si>
  <si>
    <t>;;;;;;;;;;;;;khong can cai tien gi;;;;;;;;;;</t>
  </si>
  <si>
    <t>96776</t>
  </si>
  <si>
    <t>;;;;;;;;;gan voi thuc te;;;;;;;;;;</t>
  </si>
  <si>
    <t>;;;;;;;;;khong can cai tien gi;;;;;;;;;;</t>
  </si>
  <si>
    <t>96777</t>
  </si>
  <si>
    <t>;;;;;;;;;gan voi thuc te;;;;;;;;;;;</t>
  </si>
  <si>
    <t>;;;;;;;;;khong can cai tien gi ca;;;;;;;;;;;</t>
  </si>
  <si>
    <t>96778</t>
  </si>
  <si>
    <t>;thầy giáo có kinh nghiêm rất cao nhưng cách giảng bài của thầy em thấy khó hiểu, có thể do thầy day phương pháp dành cho kỹ sư tài năng;Cung cấp đầy đủ lý thuyết theo chương trình;;;;;;;;;;gan voi thuc te;thầy dễ tính;;;;;;;;;;;</t>
  </si>
  <si>
    <t>;;cần có thêm nhiều thơi gian chữa bài tập;;;;;;;;;;khong can cai tien gi ca;thầy nên giảng dễ hiểu hơn ạ;;;;;;;;;;;</t>
  </si>
  <si>
    <t>;;Một số kiến thức cơ bản thầy không dạy yêu câu sinh viên phải tìm hiểu thêm trong bài giảng của giang viên khác, chương trình học khá khó với sinh viên chương trình chuẩn;;;;;;;;;;;;;;;;;;;;;;</t>
  </si>
  <si>
    <t>96782</t>
  </si>
  <si>
    <t>;Không;;Giúp sinh viên nắm được các khái niệm cơ bản, cách tính toán thông số cơ bản;;;;;;;Giảng bài tốt;;;;;;;;;;;;;</t>
  </si>
  <si>
    <t>;Không;;;;;;;;;Liên hệ với thực tế;;;;;;;;;;;;;</t>
  </si>
  <si>
    <t>;Không có;;;;;;;;;;;;;;;;;;;;;;</t>
  </si>
  <si>
    <t>96808</t>
  </si>
  <si>
    <t>;;Dạy qua loa cho xong;;;;;;;;;;;;;;;;;;;;;;;;;;;;Truyền cảm hứng giúp học sinh học tốt hơn</t>
  </si>
  <si>
    <t>;;;;;;;;;;;;;;;;;;;;;;;;;;;;;;Không</t>
  </si>
  <si>
    <t>96812</t>
  </si>
  <si>
    <t>;;;;;;;;;;;;;;;;;;;;;;;;;;;;;;tận tình;;Theo em thầy thắng giảnh dạy rất hay và dễ hiểu, tận tình;;;;;;;;giảng bài dễ hiểu, lôi cuốn;;;;;;;;;;;;</t>
  </si>
  <si>
    <t>;;;;;;Thầy dạy nhiệt tình nhưng truyền đạt khó hiểu, cách dạy cũ không chấp nhận cách mới;;;;;;;;;;;;;;;;;;;;;;;;cho đề dễ hơn;;Em thấy đề thi và mức độ kiểm tra không phì hợp vs kiến thức, bọn e phải học rất nhiều nhưng thi rất ít, và thầy chấm điểm có nhiều chưa thỏa đáng;;;;;;;;e nghĩ thầy nên đưa thêm nguồn tài liệu tham khảo.;;;;- Giảng viên cần chú trọng bao quát các nội dung mà sinh viên cần tìm hiểu, đưa ra những ý chính để nghiên cứu hoặc tự học.- Lí thuyết còn chiếm nhiều thời lượng buổi học, cần tăng thời gian cho các ví dụ và bài tập để hiểu phương pháp hơn.;;;;;;;;</t>
  </si>
  <si>
    <t>;;;;;;;;;;;;;;;;;;;;;;;;;;;;;;;;;;;;;;;;;;;;- Giáo trình được giảng dạy khá cũ, nên nội dung sách bị mờ và đôi chỗ không đọc được.;;;;;;;;</t>
  </si>
  <si>
    <t>96815</t>
  </si>
  <si>
    <t>;;;;thầy cô cung cấp rất đầy đủ những thông tin mà em cho là cần thiết để định hướng cho công việc sau này. tuy nhiên việc cung cấp thông tin của thầy cô còn chưa khai thác hết những tài nguyên ở phòng học như bảng và máy chiếu. (1 số thầy có sử dụng tốt 1 số thầy cô thì không).;;;;;;;;;;;;;tận tình;;;;;;;;;;;;</t>
  </si>
  <si>
    <t>;;;;sử dụng những công cụ cần thiết được trang bị trong phòng học để bài giảng tốt hơn.;;;;;;;;;;;;;tận tình hơn nữa;;;;;;;;;;;;</t>
  </si>
  <si>
    <t>96816</t>
  </si>
  <si>
    <t>;;;;;;;;;;;;;;;tận tình;;;em không có tên trong danh sách lớp khi em nộp bài tập về nhà ( em đã làm đơn hủy học phần lên viện điện và em không biết là đã đc hủy hay chưa và em hỏi giáo viên thì không có tên nên em nghỉ luôn học phần);;;;;;;;;;</t>
  </si>
  <si>
    <t>;;;;;;;;;;;;;;;tận tình hơn nữa;;;em không có tên trong danh sách lớp khi em nộp bài tập về nhà ( em đã làm đơn hủy học phần lên viện điện và em không biết là đã đc hủy hay chưa và em hỏi giáo viên thì không có tên nên em nghỉ luôn học phần);;;;;;;;;;</t>
  </si>
  <si>
    <t>;;;;;;;;;;;;;;;;;;em không có tên trong danh sách lớp khi em nộp bài tập về nhà ( em đã làm đơn hủy học phần lên viện điện và em không biết là đã đc hủy hay chưa và em hỏi giáo viên thì không có tên nên em nghỉ luôn học phần);;;;;;;;;;</t>
  </si>
  <si>
    <t>96817</t>
  </si>
  <si>
    <t>;;;;;;;;;;;Thầy dạy hay và rất kỹ, kiến thức được học rất sát phần kiểm tra;;;;;thầy đã truyền đạt kiến thức rõ ràng, bám sát giáo trình, dễ hiểu;slide va bài tập minh hoạ;;;;;;;;;Phạm Hùng Phi;Nhiệt tình</t>
  </si>
  <si>
    <t>;;;;;;;;;;;;;;;;theo em nên cải tiến phong cách giảng dạy lôi cuốn hơn;ko;;;;;;;;;Em không có ý kiến gì;Ko cần</t>
  </si>
  <si>
    <t>;;;;;;;;;;;;;;;;;;;S;;;;;;;;</t>
  </si>
  <si>
    <t>96838</t>
  </si>
  <si>
    <t>;;;;;;tài liệu giảng bài;;;;</t>
  </si>
  <si>
    <t>96839</t>
  </si>
  <si>
    <t>;;;;;;;;;</t>
  </si>
  <si>
    <t>96840</t>
  </si>
  <si>
    <t>;;;;SINH VIÊN ĐANG CẦN XEM CÔNG NỢ HỌC PHÍ LẠI BẮT ĐI LÀM ĐÁNH GIÁ HỌC PHẦN LÀM GÌ QUÁ MẤT THỜI GIAN. CẦN XEM LẠI UX CỦA TRANG WEB;;;;;</t>
  </si>
  <si>
    <t>96841</t>
  </si>
  <si>
    <t>96842</t>
  </si>
  <si>
    <t>;;;;SINH VIÊN ĐANG CẦN XEM CÔNG NỢ HỌC PHÍ LẠI BẮT ĐI LÀM ĐÁNH GIÁ HỌC PHẦN LÀM GÌ QUÁ MẤT THỜI GIAN. CẦN XEM LẠI UX CỦA TRANG WEB;;;;</t>
  </si>
  <si>
    <t>96843</t>
  </si>
  <si>
    <t>;;;;;SINH VIÊN ĐANG CẦN XEM CÔNG NỢ HỌC PHÍ LẠI BẮT ĐI LÀM ĐÁNH GIÁ HỌC PHẦN LÀM GÌ QUÁ MẤT THỜI GIAN. CẦN XEM LẠI UX CỦA TRANG WEB;;;;;</t>
  </si>
  <si>
    <t>96844</t>
  </si>
  <si>
    <t>96845</t>
  </si>
  <si>
    <t>96870</t>
  </si>
  <si>
    <t>;;Tốt;;;;tot;Giảng viên tạo nhiều điều kiện để cho sinh viên phát triển kĩ năng làm việc theo nhóm, phương pháp dạy khá lôi cuốn;;Giúp sinh viên hiểu được nội dung học phần;;Theo em, thầy đã giải thích rất kĩ những phần cần thiết từ những thứ cơ bản;;;;;;;;;;Thầy cô mời được những kỹ sư ở công ty về, giới thiệu máy oscilloscope và một số thiết bị đo hiện đại khác. Giúp sinh viên tiếp thu với kiến thức thực tế;;;;;;;;Nhiệt tình nhưng giảng bài khó hiểu và rối rắm, lan mam dây cà ra dây muống nói chung là chán khó tiếp thu;;</t>
  </si>
  <si>
    <t>;;Tốt;;;;tot;;;Không cần gì;;Theo em, thầy cần chặt chẽ với sinh viên hơn;;;;;;;Không có ý kiến;;;Thầy cô nên giảng chi tiết hơn, một số kiến thức khá khó hiểu;;;;;;;;Giảng giải cụ thể chi tiết thay vì chỉ giảng bài cho những người biết rồi và học khá bởi không phải ai cũng có thể tiếp thu hết những kiến thức đó. Thầy cô luôn mặc định cái gì sinh viên cũng biết trong khi những thứ đó sinh viên chưa được học hoặc không được học do đặc thù chương trình. Vì bắt buộc phải học môn này  đa phần sinh viên thực sự không có một chút hứng thú nào nhất là sinh viên lớp công nghệ thông tin (xin lỗi thầy cô vì em nói thẳng).;;</t>
  </si>
  <si>
    <t>;;Tốt;;;;;;;;;;;;;;;;Không có ý kiến;;;;;;;;;;;;;</t>
  </si>
  <si>
    <t>96871</t>
  </si>
  <si>
    <t>;;Tốt;;;;tot;Giảng viên tâm huyết, Phương pháp dạy lôi cuốn;;Giúp sinh viên hiểu được nội dung cơ bản nhất của học phần;;Theo em, thầy giảng kĩ và dễ hiểu;;;;;;;;;;Thầy đã biết những điểm thiếu sót của sinh viên để bổ sung ngay lập tức, phục vụ việc hiểu bài giảng;;;;;;;;Thầy hiền quá cũng nhiệt tình nữa nhưng không ăn thua vì thầy giảng quá khó hiểu và lằng nhằng.;;</t>
  </si>
  <si>
    <t>;;Tốt;;;;tot;;;Không cần gì;;Theo em thì không;;;;;;;Không có ý kiến;;;Thầy nên chữa thêm bài tập;;;;;;;;Nên có bài tập định hướng rõ ràng vì học một kiểu đề thi một kiểu. Khá nhàm chán đa phần không tiếp thu nghe giảng vì chẳng hiểu thầy giáo đang nói gì. Slide bài giảng thì toàn hình vẽ mà giải thích chưa thấu đáo hoặc do thầy giáo hiền quá, nói nhỏ quá chẳng nghe rõ. Thực sự rất quý thầy giáo vì sự nhiệt huyết của thầy nhưng bài giảng không hề có chút nào hấp dẫn và lôi cuốn kiến sinh viên muốn tiếp thu. Bởi vì môn này là bắt buộc của chương trình chứ nếu bình thường em sẽ không bao giờ muốn học đâu nhất là sinh viên ngành công nghệ thông tin. Quá là vô ích luôn giống như bắt con cá phải chèo cây như con khỉ ấy.;;</t>
  </si>
  <si>
    <t>96873</t>
  </si>
  <si>
    <t>;;Tốt;;;;tot;Giảng viên giảng dạy tạo hứng thú cho sinh viên, hình ảnh minh họa sinh động;;Cung cấp kiến thức cơ bản của môn học;;;;;;;;;;;;Thầy giảng lôi cuốn, dễ hiểu;;;;;;;;Nhiệt tình tâm lý, giảng giải rõ ràng  chi tiết và trực quan có nhiều phấn sinh động.;;</t>
  </si>
  <si>
    <t>;;Tốt;;;;tot;;;Không cần gì;;;;;;;;;;;;Không;;;;;;;;Không cần cải tiến gì cả.;;</t>
  </si>
  <si>
    <t>;;Tốt;;;;;;;;;;;;;;;;;;;;;;;;;;;Mặc dù được điểm môn này khá cao, thầy giáo cũng nhiệt tình nhưng em học vì phải học thôi chứ không hề muốn học vì em chả có cái đam mê nào với máy điện hoặc mấy môn liên quan như vậy chán vô cùng luôn.;;</t>
  </si>
  <si>
    <t>96881</t>
  </si>
  <si>
    <t>;Em khong  có ý kiến gì;;;;;;;;Giảng viên dạy giỏi, cách truyền đạt kiến thức xen kẽ ví dụ thực tế rất hấp dẫn khiến sinh viên tiếp thu tốt hơn. Nếu có thể, em muốn theo thầy trên phòng lap hay muốn được thầy hướng dẫn đồ án.;;;;;;;;</t>
  </si>
  <si>
    <t>;Em khong  có ý kiến gì;;;;;;;;Thầy hay quên, thầy nên note lại những lịch học-thi của sinh viên để không bị bỏ lỡ.;;;;;;;;</t>
  </si>
  <si>
    <t>96882</t>
  </si>
  <si>
    <t>;Em khong  có ý kiến gì;;;;cô giảng rất hay;;;;;;;;;;;;;;;;Cô cung cấp đầy đủ tài liệu, trên lớp giảng dạy kỹ, nhiệt tình với sinh viên.;;;;;;;s;;;;;;;;;</t>
  </si>
  <si>
    <t>;;;;;;;;;;;;;;;Bố cục cần rõ ràng hơn;;;;;;Em không tìm được nhược điểm của cô.;;;;;;;s;;;;;;;;;</t>
  </si>
  <si>
    <t>;;;;;;;;;;;;;;;;;;;;;;;;;;;;s;;;;;;;;;</t>
  </si>
  <si>
    <t>96887</t>
  </si>
  <si>
    <t>;;Em khong  có ý kiến gì;;;;;;;;;;;;;;;;;;;Thầy cung cấp đầy đủ tài liệu, sẵn sàng giải đáp thắc mắc.;;;;;;ss;;;;;;;;;</t>
  </si>
  <si>
    <t>;;;;;;;;;;;;;;;;;;;;;Thầy dạy mang tính chất giới thiệu là chính, mỗi chủ đề thầy đưa ra 1 loạt các mạch điện tử khiến sinh viên bơi trong kiến thức và không hiểu gì, không biết đâu là trọng tâm, trọng điểm. Môn này không khó nhưng thầy giảng sinh viên không hiểu gì nên chả ai đi học và cuối kỳ nhiều người trượt.;;;;;;s;;;;;;;;;</t>
  </si>
  <si>
    <t>;;;;;;;;;;;;;;;;;;;;;;;;;;;s;;;;;;;;;</t>
  </si>
  <si>
    <t>96906</t>
  </si>
  <si>
    <t>;nhiệt tình;Thầy truyền đạt bằng máy tính, rất tâm huyết với bài giảng;;;;;;;;;;;;;;;;;;;;;;;Tạo cảm hứng cho học sinh;;;thầy lên lớp đầy đủ các buổi giảng dạy. ;;;;;;;;;;No;;;;;;;;;;none</t>
  </si>
  <si>
    <t>;giảng bài chậm hơn;Ko có;Cần theo sát để hiểu rõ năng lực, khả năng của sinh viên hơn. Môn học này yêu cầu sinh viên phải có kiến thức nền tảng nhất định =&gt; cần bổ sung + hướng dẫn ngay từ đầu học kỳ nếu không sẽ mất gốc + khó hiệu quả;theo mình thì thầy cô nên có slide bài giảng cụ thể.;;;;;;;;;;;;;;;;;;;;;;;;thầy cần giảng dạy chi tiết, đầy đủ hơn các kiến thức của môn học, ;;;;;;;;;;No;;;;;;;;;;none</t>
  </si>
  <si>
    <t>;;;;;;;;;;;;;;;;;Thầy giáo tính cách khó chịu, dễ nổi nóng. Không có bài giảng, slides cho sinh viên theo dõi. Phương pháp dạy rất khó hiểu.;;;;;;;;;;;;;;;;;;;;;;;;;;;;;;;none</t>
  </si>
  <si>
    <t>96918</t>
  </si>
  <si>
    <t>;;;;;;;;;giang day rat nhiet tinh;;nhiệt tình;;;</t>
  </si>
  <si>
    <t>;;;;;;;;;khong co;;chuẩn bị bài;;;</t>
  </si>
  <si>
    <t>;;;;;;;;;khong co;;không có.;;;</t>
  </si>
  <si>
    <t>96920</t>
  </si>
  <si>
    <t>;;;;;;cung cấp đầy đủ tài liệu;;Tổ chức cho sinh viên tham gia thảo luận xây dựng bài;dạy học;Project bài tập có tính thực tiễn cao;;;Nâng cao kỹ năng thuyết trình cho sinh viên;;;;;;;;;;;....;</t>
  </si>
  <si>
    <t>;;;;;;tăng tiết thảo luận;;;không cần;English;;;;;;;;;;;;;;....;</t>
  </si>
  <si>
    <t>;;;;;;;;;;;;;;;;;;;;;;;;....;</t>
  </si>
  <si>
    <t>96921</t>
  </si>
  <si>
    <t>;;;;;;;Cô giáo đã cho sinh viên quan sát các hệ thống trong thực tế, bài giảng sáng tạo.;;Thăm quan nhà máy bia tăng tính thực tế cho học phần;;;;;;;;;;;;;;</t>
  </si>
  <si>
    <t>96922</t>
  </si>
  <si>
    <t>;;;;;;;Thầy đã mở rộng thêm nhiều phần nội dung bên ngoài và mô tả các hệ thống điều khiển trong thực tế giúp sinh viên nắm được kiến thức một cách dễ dàng hơn.;...;;;;;;;;;;;;;;</t>
  </si>
  <si>
    <t>;;;;;;;;....;;;;;;;;;;;;;;</t>
  </si>
  <si>
    <t>96923</t>
  </si>
  <si>
    <t>;;;;;;;Thầy đã cho sinh viên xem ví dụ mô phỏng của thuật toán trực tiếp ngay tại trên lớp, giúp sinh viên hiểu bài hơn.;///;;;;;;;;;;;;;;</t>
  </si>
  <si>
    <t>;;;;;;;;///;;;;;;;;;;;;;;</t>
  </si>
  <si>
    <t>96924</t>
  </si>
  <si>
    <t>;;;;;;;Tổ chức các buổi thảo luận sôi nổi, hữu ích giúp sinh viên làm đề tài tốt hơn.;jjj;;;;;;;;;;;;;</t>
  </si>
  <si>
    <t>;;;;;;;;jjj;;;;;;;;;;;;;</t>
  </si>
  <si>
    <t>96935</t>
  </si>
  <si>
    <t>;Thầy có những kiến thức rất sát với thực tế, giảng dạy hiệu quả;;;Nhiều;;Không ý kiến;;;;;;;;;;;;;;;;;;;;;;;dự án thú vị;Project, nhiệt tình;;;;;;;;;;kiến thức, sự giúp đỡ;;;;;;;;cfbcvbvcb;The teacher give us clear idea about this subject.. As a foreign student really appreciate how teacher did this course.. ;</t>
  </si>
  <si>
    <t>;Thầy nên đến đúng giờ hơn nữa;;;Không;;Không ý kiến;;;;;;;;;;;;;;;;;;;;;;;không;Không có gì;;;;;;;;;;không có, có thì sự vui tươi trong giờ học;;;;;;;;cvbvcbvc;;</t>
  </si>
  <si>
    <t>;;;;;;;;;;;;;;;;;;;;;;;;;;;;;không;;;;;;;;;;;;;;;;;;;cvbvcbvcb;;</t>
  </si>
  <si>
    <t>96945</t>
  </si>
  <si>
    <t>;;;;;;;;;;;;;;;;;;;;;;;;;Rất tâm huyết;;;;;Không;Thầy cô rất nhiệt tình giảng dạy;;;;;;;;;minh bạch, rõ ràng trong cách tính và chấm điểm;;;;;Số giờ lên lớp;;;;;I attend for every classes and study hard. Tried to understand all theory and do exercises well.</t>
  </si>
  <si>
    <t xml:space="preserve">;;;;;;;;;;;;;;;;;;;;;;;;;Cần hỗ trợ âm thanh tốt hơn.;;;;;Không;Thầy cô đã cho các bạn chuẩn bị slide để giảng lại cho những người khác;cải thiên phương pháp giúp học sinh hứng thứ , năng động tích cực xây dựng bài trong lớp;;;;phương pháp giảng dạy tốt hơn;;;;phương pháp truyền đạt, giảng dạy bằng tiếng anh;;;;;Bài tập ví dụ, bài tập luyện tập;;;;;It should have more examples and more exercises..Should be teach by English (Because it's CTTT program) </t>
  </si>
  <si>
    <t>;;;;;;;;;;;;;;;;;;;;;;;;;;;;;;Không;;;;;;;;;;;;;;;;;;;;Firstly, It should be English. Because i'm foreign student and i couldn't understand lot of parts. That teacher used lot of Vietnamese to teach this course.  .Secondly, The teacher didn't teach us to how to write the exam well and get good marks..thirdly, The teacher worked lot with Vietnamese student and use lot of Vietnamese to teach them. When foreign student in class and class is CTTT.</t>
  </si>
  <si>
    <t>96949</t>
  </si>
  <si>
    <t>;;;;;;;;;;;;;;;;;;;rất tâm huyết ;;;;;;;;;;;;nghiêm túc trong kiểm tra, giảng dạy và làm việc rất nguyên tắc, trách nhiệm;;;;;;;;</t>
  </si>
  <si>
    <t>;;;;;;;;;;;;;;;;;;;không có gì;;;;;;;;;;;;giảng dạy nên có trọng tâm;;;;;;;;</t>
  </si>
  <si>
    <t>96950</t>
  </si>
  <si>
    <t>;;;;;;;;;;;;;;;;;;;;;;;;;;;;;;;;;;;;;;;Đảm bảo thời lượng giảng bài;;;;;</t>
  </si>
  <si>
    <t>;;;;;;;;;;;;;;;;;;;;;;;;;;;;;;;;;;giảng dạy và phát âm tiếng anh;;;;;Bài giảng thú vị hơn;;;;;</t>
  </si>
  <si>
    <t>;;;;;;;;;;;;;;;;;;;;;;;;;;;;;;;;;;;;;;;;;;;;</t>
  </si>
  <si>
    <t>96956</t>
  </si>
  <si>
    <t>;;;;;;;;;;;;;;;;;;;sự nhiệt tình;;;;;;;;;;;;;;Thầy giáo nói tiếng anh tốt, dễ hiểu.;;;;;</t>
  </si>
  <si>
    <t>;;;;;;;;;;;;;;;;;;;không khí vui vẻ;;;;;;;;;;;;;;Em hài lòng với việc giảng dạy của thầy;;;;;</t>
  </si>
  <si>
    <t>96957</t>
  </si>
  <si>
    <t>;;;;;;;;;;;;;;;;;Thầy giáo nói tiếng anh tốt, dễ hiểu.;;;;;</t>
  </si>
  <si>
    <t>;;;;;;;;;;;;;;;;;Em hài lòng với việc giảng dạy của thầy;;;;;</t>
  </si>
  <si>
    <t>96962</t>
  </si>
  <si>
    <t>;;;Giảng bài tập hiểu, ví dụ sát;;Cung cấp kiến thức đầy đủ cho sinh viên, có ví dụ minh họa ;;;;;;;;;;;;;- cho bài tập trên lớp và yêu cầu sv làm để nộp lại để sv hiểu rõ nội dung học hơn.- slide dễ hiểu ;;;;;;;;;quá hoàn hảo;;;Giọng hay, giảng kĩ;;Theo em, thày đã thực làm rất tốt những việc như giới thiệu về môn học và có sự liên hệ, kết nối các phần bài học lại với nhau giúp cho sinh viên hiểu và nhớ bài hơn.;;;;;;;;</t>
  </si>
  <si>
    <t>;;;Tốc độ bài giảng nhanh :(;;;;;;;;;;;;;;;;;;;;em nghĩ thầy (cô) nên:.tạo sự hứng thú cho sinh viên.tạo sự vui vẻ và sôi nổi trong giờ học.tránh sự nghiêm túc thái quá khiến sinh viên cảm thấy áp lực và nặng nề trong việc học;;;;quá hoàn hảo;;;Cách chấm bài và nên giảm tốc độ xuống vì nhiều đoạn thầy lướt qua khá nhanh;;Theo em, các bài tập lớn và 1 số các ví dụ nên được đưa vào trong slide bài giảng nhằm giúp cho sinh viên kiểm tra và cũng tiện lợi hơn khi ôn tập. Ngoài ra còn 1 số sự khác nhau giữa slide bài giảng và slide handout nên có 1 chút khó khăn khi ôn tập.;;;;;Em nghĩ thày nên cho đề dễ hơn chút vì khó quá không sát với những gì bọn em ôn.Đề mẫu thày cho trước khi thi lại có dễ nên học sinh bị chủ quan ;;;</t>
  </si>
  <si>
    <t>;;;;;;;;;;;;;;;;;;;;;;;;;;;;;;;;Em đã rất nỗ lực trong học phần vừa qua và em hi vọng sẽ được thày cô giúp đỡ và tạo điều kiện bởi hiện giờ em đã sắp tới năm cuối với nhiều dự định và đây là môn có hệ số khá lớn (4 TC) nên sẽ ảnh hưởng khá nhiều đến CPA và việc đăng kí các môn học khác..Em rất mong được thày cô giúp đỡ và em cũng chân thành cảm ơn sự quan tâm của thày cô đối với sinh viên chúng em.;;;;;;;;</t>
  </si>
  <si>
    <t>96966</t>
  </si>
  <si>
    <t>;giang day nhiet tinh;nhiệt tình;;;;;;;;;;;;;;;;;;;- các giờ bt của cô rất hữu ích;;;;;;;;;quá hoàn hảo;;;;;Theo em, cô đã tạo hứng thú cho sinh viên rất nhiều, quan tâm sát sao tới các sinh viên. Ngoài ra cũng giới thiệu thêm được nhiều các phương pháp và các cách học, hoạt động nhóm hiệu quả.;;;;;;;;</t>
  </si>
  <si>
    <t>;khong co;chuẩn bị bài;;;;;;;;;;;;;;;;;;;;;;;;;;;;quá hoàn hảo;;;;;Em hi vọng cô có thể chữa bài và giải thích các bài tập kĩ hơn giúp mọi người hiểu bài hơn. ;;;;;;;;</t>
  </si>
  <si>
    <t>;khong co danh gia;không có;;;;;;;;;;;;;;;;;;;;;;;;;;;;;;;;;;;;;;;;;</t>
  </si>
  <si>
    <t>;;;;;;;;;;;;;;;</t>
  </si>
  <si>
    <t>;;;;;;;;;;;;;;;;;;;;;;;;;;;;;;;;;;;;;;;;;;;;;;;;;;</t>
  </si>
  <si>
    <t>;;;;;;;;;;;;;;;;;;;;;;;;;;;;;;;;;;;;</t>
  </si>
  <si>
    <t>97610</t>
  </si>
  <si>
    <t>;lượng kiến thức đầy đủ;;;;;;;;em học được thêm cách tìm tài liệu. mức độ tin cậy của tài liệu;;;;;;;;;;;;Cung cấp đầy đủ tài liệu, giáo trình;;;;;;;;;;;;;;;;;giảng dạy hay cung cấp nhiều thông tin hay..;</t>
  </si>
  <si>
    <t>;tăng thêm hứng thú về môn học;;;;;;;;nên ghi chép nhiều hơn;;;;;;;;;;;;Dành nhiều thời gian cho bài giảng lý thuyết hơn;;;;;;;;;;;;;;;;;;</t>
  </si>
  <si>
    <t>97662</t>
  </si>
  <si>
    <t>;;;;;;;;;;;;;;;;;;;mọi phần;;;;;;;;em rất ưng;;;;;truyền đạt đầy đủ kiến thức;;;;;;;;Cho sv biết thêm được về tư tưởng của Hồ Chí Minh;;;;;;;;;;;;;;;;Thầy Phùng Anh Tuấn;;khong;;;;thầy Công;;thầy cô giảng hay;;;;giảng bài và phân tích hiểu rất cụ thể , ko máy móc;đưa ra nhưng kiến thức tốt nhất cho sinh viên;Dạy dễ hiểu.;Dạy học;;không;;;</t>
  </si>
  <si>
    <t>;;;;;;;;;;;;;;;;;;;k;;;;;;;;em rất ưng ạ.;;;;;dạy chậm lại;;;;;;;;Không có ý kiến gì;;;;;;;;;;;;;;;;dạy nhiều thời gian lên;;khong;;;;chữa bài tập nhiều hơn;;;;;;chữa thêm nhiều bài tập;thêm bt;cần có thêm tiết bài tập;Phong cách dạy;;không;;;</t>
  </si>
  <si>
    <t>;;;;;;;;;;;;;;;;;;;;;;;;;;;;;;;;không có;;;;;;;;;;;;;;;;;;;;;;;;không;;;;;;;;;;;;;;;;;không;;;</t>
  </si>
  <si>
    <t>97731</t>
  </si>
  <si>
    <t>;;;co;;;;;;;;;;Giảng dạy lí thuyết;;fwqdqdqw;;;Truyển đạt rất tốt ạ;;;;;;;Thầy cô giúp đỡ sinh viên rất nhiều;</t>
  </si>
  <si>
    <t>;;;co;;;;;;;;;;Không;;reqerqe qe;;;Thầy rất tốt rồi ạ;;;;;;;Thầy cô nên cho bài tập nhiều hơn;</t>
  </si>
  <si>
    <t>;;;;;;;;;;;;;Không;;eqweqeqe eqweqeq;;;Em không có ý kiến gì ạ;;;;;;;Dạ em không có ý kiến gì nữa;</t>
  </si>
  <si>
    <t>97753</t>
  </si>
  <si>
    <t>;;co;K có;;;;;;;;;;;;;;;;;;;;;;;fw;;;;;;;;;;;;;;;;;;;;;;;E k có ý kiến gì;;;;</t>
  </si>
  <si>
    <t>;;co;K có.;;;;;;;;;;;;;;;;;;;;;;;dq;;;;;;;;;;;;;;;;;;;;;;;E k có ý kiến gì;;;;</t>
  </si>
  <si>
    <t>;;k;;;;;;;;;;;;;;;;;;;;;;;;;;;;;;;;;;;;;;;;;;;;;;;E k có ý kiến gì;;;;</t>
  </si>
  <si>
    <t>97836</t>
  </si>
  <si>
    <t>;;;;;;;;;;giảng dạy đầy đủ kiến thức, nhiệt tình chỉ dẫn giải đáp thắc mắc của học sinh;;;;;Bài giảng hay;Truyền đạt kiến thức;;;;cần tham sự nhiệt tình ;;;;thầy giảng bài dễ hiểu, nhiệt tình, ví dụ minh họa rõ ràng, liên hệ thực tế nhiều nên rất dễ tiếp thu;;giảng dạy khá nhiệt tình, ôn thi hiệu quả;Thầy  cô đã làm tốt ạ!;;;</t>
  </si>
  <si>
    <t>;;;;;;;;;;đưa thêm nhiều ví dụ hình ảnh làm sinh động bài giảng;;;;;Áp dụng thảo luận nhóm làm việc nhóm nhiều, hiệu quả;Em không có ý kiến gì cả.;;;;đưa ra nhiều hơn những thuật ngữ bằng tiếng anh;;;;chắc là cập nhật lại slide;;có thêm nhiều tiết bài tập hơn;Không ạ!;;;</t>
  </si>
  <si>
    <t>;;;;;;;;;;;;;;;Thí nghiệm còn chưa hiieeuj quả;Em không có ý kiến nào thêm.;;;;;;;;;;;;;;</t>
  </si>
  <si>
    <t>97840</t>
  </si>
  <si>
    <t>;Hình ảnh minh hoạ bài giảng chi tiết giúp học sinh rất nhiều trong việc tiếp cận khí cụ điện ngoài đời ;;;tài liệu phong phú, minh họa rõ ràng bằng cả hình ảnh lẫn video;;;;;Tâm huyết. Phuong pháp giảng dạy hay;;;;Giảng bài dễ hiểu.Có ứng dụng thực tiễn.Đề thi ổn, vừa thực dụng mà k quá đánh đố  sinh viên;Thầy Nguyễn Văn Ánh;;;;;;;;;thầy đã cung cấp rất đầy đủ thông tin cũng như tài liệu về môn học, thầy có cách dạy tốt để học sinh thấy thoải mái và tự tin;;;;;;;kể thêm những ứng dụng,chi tiết liên quan đến bài học mà không có trong slide,xem nhiều clip ứng dụng;Bài giảng hay;;;thầy cô rất nhiệt tình.thầy cô giảng đúng trọng tâm,bài học rất hay,phù hợp thực tế,vận dụng tốt.hình ảnh trực quan,tài liệu phong phú;Cung cấp đầy đủ kiến thức của môn học;;;Nguyễn Văn Ánh;cho e hiểu biết nhiều ;Truyền đạt các kiến thức về các khí cụ điện và cách thiết kế mạch điện nhị thứ;;Giải đáp tận tình các câu hỏi của sinh viên.;áp dụng vào thực tế;;;;;;;;;cần thêm sự nhiệt tình;;;;;;;;TRuyền cảm hứng cho sinh viên, giới thiệu các thông tin liên quan và ứng dụng cụ thể, không trừu tượng;bài giảng rất đầy đủ;Nhiệt tình;Thầy rất nhiệt tình;giảng giải nhiệt tình, dễ hiểu, đơn giản hóa vấn đề, tài liệu đầy đủ, lên lớp đúng  giờ ;;;- Cách thầy giảng bài rất dễ hiểu;Thầy dạy rất truyền cảm !!!! Chúng em học rất hiểu bài ;;;;slide bài giảng đầy đủ, chi tiết;Thầy cô đã làm tốt ạ!;;;;;;;</t>
  </si>
  <si>
    <t>;Không cần gì thêm cả ;;;thêm nhiều về thực tế công nghiệp;;;;;Không ạ;;;;;;;;;;;;;;thầy nên sử dụng bảng  để  sinh viên kịp hiểu bài và tập trung cao hơn. Đây là vấn đề em thấy rất thiếu ở các thầy cô vì hầu hết các thầy sử dụng slide và tua nhanh nên sinh viên rất khó bắt kịp và ghi bài. Những lớp mà thầy cô dùng bảng hoàn toàn thì sinh viên có vốn kiến thức rất tự tin và kết quả học tập cao như thầy nguyễn tuấn ninh và thầy lê công cường (viện điện) , đây là hai thầy luôn được sinh viên yêu thích cách dạy và đến học rất đông dù không phải đăng kí vào lớp hai thầy;;;;;;;nên giảng chi tiết hơn nữa;Giảng bài bằng slide quá nhanh;;;không có gì ạ;Đưa thêm nhiều thông tin về ứng dụng thực tế của môn học;;;;cần 1 chút ạ ;Nên có thêm nhiều kiến thức về đọc bản vẽ kĩ thuật;;Chữa bài tập nhiều hơn, đặc biệt là phần thiết kế mạch điều khiển.;ko;;;;;;;;;đưa thêm tiếng anh vào bài giảng;;;;;;;;Môn này nói chung cũng như đa số các môn dạy kèm slide nên cho vào nhiều thông tin liên quan đến hình ảnh hơn (một số hình ảnh không có thông tin đi kèm trong slide mà chỉ nói trên giảng đường) để giúp cho sinh viên ôn thi tốt hơn, do phương pháp của em là ôn lại slide thầy giáo.;không có ý kiến;Không cần;;;;;- thầy cô cần chữa nhiều bài tập hơn trong thời gian lên lớp cũng như cho các bài tập mang tích thực tế;;;;;làm thí nghiệm nhiều hơn và sửa chữa dụng cụ thí nghiệm;Không ạ!;;;;;;;</t>
  </si>
  <si>
    <t>;;;;;;;;;;;;;;;;;;;;;;;;;;;;;;;Thí nghiệm chưa hiệu quả.Cần kết hợp phương pháp giảng bài truyền thống với dùng công nghệ;;;;;;;;khong ạ;;;;;;;;;;;;;;;;;;;;;;;Không;;;;;;;;;;;;;;;;;;</t>
  </si>
  <si>
    <t>97866</t>
  </si>
  <si>
    <t>;thầy giảng dạy rất tận tình và chi tiết;;Theo em, thầy giảng lý thuyết đầy đủ;;co;;;Thầy cô đã giảng lý thuyết rất tốt;;;;;Ko;;;dạy đầy đủ lý thuyết;;Thầy cô đã dạy rất chi tiết và đầy đủ kiến thức về môm học.;tạo sự thích thú cho sinh viên với môn học, giúp sinh viên hiểu rõ về môn học ;;;Lí thuyết;nhiệt huyết;;;giảng về lý thuyết..;;;;dạy bằng bảng;;;;;cô giáo dậy hay</t>
  </si>
  <si>
    <t>;;;Em nghĩ, thầy có liên hệ thực tế nhiều hơn sẽ tốt hơn;;co;;;Thầy cô nên có nhiều dẫn chứng thực tế;;;;;Ko;;;dạy thêm bài tập;;Thày cô nên có tương tác với sinh viên nhiều hơn thay vì chỉ giảng lý thuyết;đi sát vào thức tế nhiều hơn dạy để cho sinh viên làm được chứ đừng dạy để sinh viên học ;;;Không;ko;;;nên giảng thêm về phần bài tập.;;;;mô phỏng bằng video cho sinh viên hiểu;;;;;em muốn học lắm</t>
  </si>
  <si>
    <t>;em nghĩ cần xem xét lại quá trình chấm bài thi ạ, thi có sử dụng tài liệu,thi lí thuyết, em làm bài 3/4 câu và nghĩ sẽ đạt điểm cao nhưng khi ra điểm là 3, e thật sự không hiểu, và em nhớ không nhầm môn điều khiển truyền động điện này ko có dán điểm trước để sinh viên có thời gian phúc khảo mà có điểm trên sis luôn, khiến em không có cơ hội xin phúc khảo, em mong nhà trường xem xét lại với trường hợp của em ạ, em xin cảm ơn;;;;;;;;;;;;Ko;;;;;;;;;Không;ko;;;;;;;;;;;;em không có ý kiến gì</t>
  </si>
  <si>
    <t>97867</t>
  </si>
  <si>
    <t>;;;;;;Định hướng cụ thể chi tiết nội dung học phần;Có;không thấy ;;;;;;;;;;;;cô truyền đạt nội dung rất hay;;Giang bai chi ttiet;</t>
  </si>
  <si>
    <t>;;;;;;;Có, cải tiến thí nghiêm.;nhiều lắm;;;;;;;;;;;;theo em nó tương đối đầy đủ, nên k cần cải tiến;;Khong biet;</t>
  </si>
  <si>
    <t>97868</t>
  </si>
  <si>
    <t>;Cung cấp đầy đủ kiến thức;k;tạo môi trường thảo luận tích cưc và thoải mái;;;;;;;;Thầy đến đúng giờ dạy , truyền đạt đủ lượng kiến thức có trong slide;Truyền tải kiến thức;Truyền đạt đầy đủ kiến thức căn bản;;;;;;;Cô Thảo;;;;;;;;rất tốt;Thay dạy lý thuyết khá đầy đủ;;;;giúp sinh viên nắm bắt được kiến thức;rất nhiệt tình khi sinh viên chủ động có câu hỏi;;Thầy Công Cường dạy em kì này, học rất ổn. Không giống như lần đầu em trượt, học thầy Trọng, thầy chẳng dạy gì cả, thầy chỉ mô phỏng, mà em có biết gì đâu mà mô phỏng.;Đã tốt nhất;;Nhiệt tình dạy;;;;;;;;;;;;Khong nho ro lam;Slide hay, thầy giảng vui vẻ ạ;;;;;;;truyền đạt kiến thức cho sinh viên;Lý thuyết;;;;;;;123;;;;;;;;</t>
  </si>
  <si>
    <t>;Thực tế hơn;k;Thầy có thể  tạo thêm các buổi  thảo luận cho các bài tập;;;;;;;;Thầy(Cô) nên có cách dạy lôi cuốn hơn , nên cho nhiều ví dụ về kiến thức thức tế với lý thuyết trong slide;Không có;Tăng kiến thức thực tế và ứng dụng;;;;;;;;;;;;;;;rất tốt;Cần có thời gian chữa bài tập nhiều hơn;;;;hạn chế bớt lí thuyết k liên quan , đua ra nhiều visduj sát với thực tế;đưa ví dụ thực tế cụ thể ;;môn này thí nghiệm chỉ có thí nghiệm về mạch khuếch đại đảo và không đảo, những cái đấy sau này tự học cũng biết, mà rất dễ. Trong khi cái khó nhất là ví dụ về độ bão hòa rồi khuếch đại tín hiệu của transistor thì không có thí nghiệm. Đến bây giờ em ra làm mạch thực tế gặp transistor liên tục, nhưng cũng chẳng biết dùng như nào, rồi các chế độ, đọc cái datasheet còn không vững;Ví dụ minh họa thực tế nhiều hơn;;Làm bài tập lớn;;;;;;;;;;;;Lop nhieu sv qua em khong biet gi nen nghi ;Có nhiều bài tập để rèn luyện hơn;;;;;;;;Thầy cô dạy thiên về lý thuyết còn áp dụng em ít thấy..Em nghĩ nên sửa lại chương trình học cho phù hợp với thực tế. thí nghiệm cũng nên được đầu tư hơn ạ;;;;;;;345;;;;;;;;</t>
  </si>
  <si>
    <t>;;;;;;;;;;;;;;;;;;;;;;;;;;;;;Một số lý thuyết thầy không dạy khiến học sinh phải tìm trong bài giảng của giảng viên khác khiến cho quá trình tiếp thu kiến thức không liền mạch và tốn nhiều thời gian để hiểu bài;;;;;;;Em xin thầy cô thay đổi chương trình thí nghiệm về học phần này đi ạ, tăng khả năng thực tiễn hơn là sử dụng con 741 đơn giản. Xem 2-3 cái video thì thừa sức sử dụng trong khi cái transistor và cái diode rồi mạch ghim, mạch nhân cũng chẳng thấy nhắc đến.;;;;;;;;;;;;;;;Em khong co y kien gi;;;;;;;;;;;;;;;;678;;;;;;;;</t>
  </si>
  <si>
    <t>97869</t>
  </si>
  <si>
    <t>;;;- Truyền đạt đầy đủ nội dung kiến thức.- Hướng dẫn chưa và làm bài tập.- Cô đã nhiệt tình, trả lời các thắc mắc của sinh viên;;;;Cô giảng bài rất hay;Dạy đầy đủ chương trình;;;;;;;;;;Cô giảng bài rất nhiệt tình;;;;cô Thảo;;;;;;tôt;Cô đã cung cấp khá đầy đủ lý thuyết trong các bài giảng;;;Giảng dạy rất nhiệt tình;;;;;Thầy cô rất tuyệt vời;giới thiệu môn;;;;;;Truyền đạt kiến thức;;;;;;;;;;;;không có;;;;;;;;;;;giảng hay;;;;;;;;;;;;;;;;</t>
  </si>
  <si>
    <t>;;;;;;;Cô nên có nhiều bài tập lấy ví dụ từ thực tế;Làm nhiều bài tập hơn. Học lý thuyết ngắn gọn và có trọng tâm hơn.;;;;;;;;;;Nên cho chữa đề thi, toàn đề mới và khó. Em đã học nhiều trong tập đề thư viện nhưng làm bài thi không được hiệu quả;;;;;;;;;;dạy kĩ năng giải bài;Cần có nhiều thời gian chữa bài tập hơn;;;không có gì;;;;;;dạy chi tiết và nói rõ hơn , 1 vài phần khó hiểu đi quá nhanh;;;;;;Không cần;;;;;;;;;;;;không có;;;;;;;;;;;ko cần;;;;;;;;;;;;;;;;</t>
  </si>
  <si>
    <t>;;;;;;;;;;;;;;;;;;;;;;;;;đề thi hơi khó ạ;;;;;;;;;;;;Dạ em không có ạ;;;;;;;;;;;;;;;;;;;không có;;;;;;;;;;;;;;;;;;;;;;;;;;;</t>
  </si>
  <si>
    <t>97870</t>
  </si>
  <si>
    <t>;;;;;;Truyền đạt nhiệt tình;;;;Truyền đạt đầy đủ kiến thức cho sinh viên;;Cô dạy rất nhiệt tình, truyền tải được đầy đủ những gì cần thiết của môn học này;;;;;;;;;cô khá nhiệt tình với học viên;Nhiệt tình lên lớp ;;;;;;;;;;;Cô Thu;các thầy cô đã liên hệ thực tế để sinh viên hiểu rõ về nghề nghiệp trong tương lai;;;;;Nhiệt tình chu đáo;;;nhiệt tình;;Lí thuyết;;;;;;;Giảng viên rất nhiệt tình, giảng dạy tâm huyết, cung cấp đầy đủ kiến thức cho sinh viên.;Dậy bám sát chương trình và thầy cô rất nhiệt tình.;;cung cấp đầy đủ thông tin và kiến thức cho học sinh ;;nhiệt tình;;;;;;;;</t>
  </si>
  <si>
    <t>;;;;;;Đưa thêm bài tập và việc giải bài tập để học sinh dễ dàng hiểu kiến thức hơn;;;;chữa bài tập nhiều hơn;;Cô nên đan xen thêm bài tập vào những giờ học lý thuyết, tại vì thi có bài tập nhưng số giờ bài tập trên lớp khá là ít;;;;;;;;;cải thiện tài liệu ;Cho làm nhiều bài tập hơn bám sát chương trình học.Hạn chế cho ghi chép nhiều lí thuyết và mong muốn có slide bài giảng;;;;;;;;;;;;;;;;;Cải thiện lại slide, bài giảng;;;theo em không cần cải tiến gì;;Không;;;;;;;Cần giảng một cách lôi cuốn hơn nữa.;Cung cấp một số thông tin hữu ích trong thực tế cho chúng em.;GV còn quá phụ thuộc vào slide. Cần thêm nhiều ví dụ hơn.;cần thêm nhiều tiết bài tập và liên kết giữa bài tập với lý thuyết ở trên lớp;;cho slide;;;;;;;;</t>
  </si>
  <si>
    <t>;;;;;;;;;;;;;;;;;;;;;cô nên cung cấp slide thay vì sinh viên phải nhìn slide rồi chép lại.;;;;;;;;;;;;;;;;;;;;;;;Không;;;;;;;;;;có thể thêm nhiều tiết bài tập nữa đươc không ạ?.;;;;;;;;;;</t>
  </si>
  <si>
    <t>97871</t>
  </si>
  <si>
    <t>;;;;;;;Thầy Cô nhiệt tình cung cấp đầy đủ kiến thức ;;;;;;truyền đạt rất đầy đủ kiến thức cho sinh viên;tat ca;;;;;;;;;;;;giảng bài cho sinh viên nắm chắc vấn đề;;;;;;;;;;;;;Thầy Tùng;;Dạy kỹ, nhiều kiến thức bên ngoài;;Nguyễn Xuân Tùng;Nhiệt tình chu đáo;;;nhiệt tình;;;;;;Thầy dạy rất lôi cuốn, các ví dụ đưa rất hài hước nên sinh viên dễ nhớ, trong khi giảng dùng cả slide và bảng nên những công thức khó được diễn giải chi tiết đầy đủ,thầy đã giải thích các vấn đề rất dễ hiểu. NHưng giờ học của thầy thật sự rất tuyệt vời.;;Thầy giảng bài vô cùng dễ hiểu;;;nhiệt tình;;;;;</t>
  </si>
  <si>
    <t>;;;;;;;Theo em thế là tốt rồi ko cần cải tiến gì nữa;;;;;;Em không có ý kiến gì ;ko;;;;;;;;;;;;lượng kiến thức lớn;;;;;;;;;;;;;;;;;;Cải thiện lại slide;;;theo em , không cần cải tiến gì thêm;;;;;;Theo em,thầy nên cho sinh viên làm bài tập dài như các khóa K58,K57 ...thì sinh viên sẽ hiểu rõ bài học  hơn.;;;;;cho bài tập;;;;;</t>
  </si>
  <si>
    <t>;;;;;;;Em không có ý kiến gì;;;;;;;ko;;;;;;;;;;;;không;;;;;;;;;;;;;;;;;;;;;;;;;;;;;;;;;;;;;</t>
  </si>
  <si>
    <t>97872</t>
  </si>
  <si>
    <t>;;;k;;Thầy rất tâm huyết.;Giảng kỹ;;Mô phỏng matlab khá chi tiết;;;;;;;;;;;;;Thực hành nhiều với matlab, giúp có cái nhìn tổng quát hơn,cụ thể hơn.Đồng thời cũng giúp mình hiểu hơn về mô phỏng trong điều khiển thiết bị điện;Bài giảng trực quan.;Thầy dạy nhiệt tình nhưng vì môn này toàn học lại và mô phỏng các môn đã học truóc nên khá là nhàm;;;Đem kiến thức lí thuyết vài thực tế</t>
  </si>
  <si>
    <t>;;;k;;;...;;;;;;;;;;;;;;;Bỏ giờ thí nghiệm, thay vào đó thì mang những mạch điều khiển đấy lên thực hành trên lớp luôn.;không cần cải tiến gì.;Có, nên bỏ môn này;;;Không cần</t>
  </si>
  <si>
    <t>97873</t>
  </si>
  <si>
    <t>;;;;;;Thầy nhiệt tình giảng dạy và tạo tâm lý tốt cho sinh viên.;;;đưa nội dung đầy đủ;;Em học học phần này do thầy Dũng dạy, thầy rất tận tâm, nhiệt tình, dạy kĩ càng, dễ hiểu. Em đi học đầy đủ ;;;;;;Truyền tải được kiến thức cho sinh viên. Định hướng nghề nghiệp cho sinh viên sắp ra trường.;;;;;;giảng bài cho sinh viên;Tận tâm tận tụy, chuẩn bị kỹ lưỡng lý thuyết và phương pháp giảng dạy.;;;;;;;;tạo cảm hứng cho sinh viên học tập;Tốt;;;;;;;;;;Đầy đủ lý thuyết;;;;;;;Kinh nghiệm;;;;;Giờ học hoàn toàn thoải mái, nêu được thưc tế khi đi làm sẽ thế nào;;;tạo được hứng cho trong bài giảng, nội dung giảng thực tế;Thầy dạy rất dễ hiểu, thí nghiệm thì hướng dẫn tận tình;;Thầy đã truyền cảm hứng học tập cho sinh viên thông qua cách truyền đạt kiến thức không quá máy móc, kết hợp với những câu chuyện thầy trải qua trong quá trình đi làm, giảng dạy.;Thầy đã giới thiệu khá chi tiết về các loại khí cụ điện trong chương trình học.;;;Dạy dễ hiểu ;;</t>
  </si>
  <si>
    <t>;;;;;;Mong thầy vẫn giữ mãi phong độ như vậy khi dạy.;;;không cần;;;;;;;;cập nhật nhưng thông tin mới nhất liên quan đến bài giảng.;;;;;;không có gì;cần thêm các buổi thí nghiệm.;;;;;;;;nên thêm các ngoại khóa tiếp xúc với thiết bị thật, sự cố hiện trường;không cần ;;;;;;;;;;Không cần;;;;;;;Truyền đạt;;;;;;;;nên có thêm các video thực tế về thiết bị;Thầy Dũng dạy siêu hay :);;Thầy nên rút gọn bớt chữ trong slide và thêm vào một số video minh họa cho thêm phần sinh động.;;;;Không cần;;</t>
  </si>
  <si>
    <t>;;;;;;;;;;;;;;;;;;;;;;;không có gì.;;;;;;;;;;;;;;;;;;;;;;;;;;;;;;;;;;;;Không;;;;;;;;</t>
  </si>
  <si>
    <t>97874</t>
  </si>
  <si>
    <t>;;Có cả lý thuyết lẫn thực hành;;;;;;Bài tập thiết kế chiếu sáng rất thực tế;;;;;;;không có ý kiến;;Thày thân thiện, giao tiếp với sinh viên, kiến thức cung cấp fdaayf đủ;;;;;;TRuyền đạt đầy đủ và dễ hiểu những gì cốt lõi;;Thầy hướng dẫn nhiệt tình nhưng thầy đã già nên toàn dạy kiến thức cũ chưa cập nhập.;;;Dạy khá kĩ về phần mềm dialux;;</t>
  </si>
  <si>
    <t>;;Không có;;;;;;;;;;;;;không có ý kiến;;Không;;;;;;;;Cập nhập kiến thức mới;;;Không cần;;</t>
  </si>
  <si>
    <t>;;;;;;;;;;;;;;;không có ý kiến;;Không;;;;;;;;Không;;;;;</t>
  </si>
  <si>
    <t>97875</t>
  </si>
  <si>
    <t>;Truyền đạt;;;;;;;Em nghĩ cô đã giảng bài chi tiết và đầy đủ.;;;;;;không có ý kiến;Thầy cô lên lớp đầy đủ, không giảng dạy nhiệt tình;;;;;Không phù hợp với cách học cá nhân;;;Mọi thứ;</t>
  </si>
  <si>
    <t>;Gần sinh viên hơn;;;;;;;Em nghĩ là cô nên tạo không khí vui tươi, kèm theo đó là những ứng dụng thực tế;;;;;;không có ý kiến;;;;;;Thay đổi cách truyền đạt kiến thức.;;;Không cần;</t>
  </si>
  <si>
    <t>;Không;;;;;;;;;;;;;không có ý kiến;;;;;;;;;;</t>
  </si>
  <si>
    <t>97884</t>
  </si>
  <si>
    <t>;;giảng dạy nhiệt tình, giải đáp thắc mắc rất chi tiết, rõ ràng;;;;;GS. Phan Xuân Minh.ThS. Chu Đức Việt;;;Dạy cho sinh viên cách thiết kế phần cứng và phầm mềm trong hệ thống điều khiển nhúng.;;Good;;;;;;truyền đạt dễ hiểu,không khô khan mà rất hứng thú đồi với sinh viên;;Thầy giảng rất nhiệt tình ;;;;- Thầy đã làm cho chúng em hiểu được các yêu cầu , mục đích , cũng như các nội dung trong học phần sẽ có trong 1 số công việc sau này đi làm .;;;Truyền cảm hứng cho sinh viên khi dạy.;;kiến thức;;;Nhiệt tình;;giảng dạy đầy đủ kiến thức, nhiệt tình chỉ dẫn giải đáp thắc mắc của học sinh;;;;;Hướng dẫn sinh viên cách làm việc nhóm và thiết kế một mạch điều khiển;;;;;- Bài giảng ngắn gọn, xúc tích, giúp cho sinh viên dễ nắm bắt được kiến thức trên lớp.- Liên hệ được kiến thức, lí thuyết trên lớp với các hệ thống thực, đối tượng thực trong công nghiệp giúp cho sinh viên hiểu rõ hơn, sâu hơn về kiến thức học trên lớp;;</t>
  </si>
  <si>
    <t>;;;;;;;GS.TSKH. Nguyễn Phùng Quang;;;Nêu nhiều phương pháp trong thực tế công nghiệp đang dùng hơn..;;Không cần;;;;;;;;K cần;;;;- Thầy nên bổ sung thêm về phần lập trình phần mềm cho thiết bị nhúng cụ thể cập nhật , giới thiệu các loại vi điều khiển đang phổ biến trên thị trường ( giới thiệu các ngoại vi của chúng 1 cách rõ ràng, cách đọc và tìm hiểu datasheet);;;Các thầy cô nên sử dụng thêm phấn viết để biểu diễn bài giảng thay vì quá phụ thuộc vào slide trình chiếu.;;không có;;;Phương pháp hơi nhàm chán;;đưa thêm nhiều ví dụ hình ảnh làm sinh động bài giảng;;;;;Nên quan tâm hơn sinh viên hơn;;;;;;;</t>
  </si>
  <si>
    <t>;;;;;;;;;;;;;;;;;;;;;Do bị trung lịch cá nhân cho nên môn này e không tham gia học được. Các đánh giá ở trên chỉ là dự đoán dựa vào vài buổi đầu môn học ạ;;;;;;;;không;;;Trống;;;;;;;;;;;;;;</t>
  </si>
  <si>
    <t>97886</t>
  </si>
  <si>
    <t>;;;;k co y kien;truyền đạt lý thuyết;;;Tốt;;;;Thầy( Cô ) đúng giờ dạy , nội dụng dạy phù hợp với đề thi ;tâm huyết;;;Giúp sinh viên hiểu được nội dung môn học;;;;;;;;Nhiệt tình;;Các em được cung cấp thông tin tổng quát mà cũng rất đầy đủ về các thiết bị khí nén, thủy lực và biết cách điều khiển các thiết bị đó.;;;không có;;;Giảng dạy, và trao đổi với sinh viên nhiệt tình, tạo điều kiện cho sinh viên làm các bài tập và các thiết bị bằng hình ảnh thực tế.;;;;;;;;;;;;;;;;;;;;;;;;;;;;Cung cấp tài liệu ôn thi;;;;;cung cấp đầy đủ kiến thức..thời gian lên lớp đảm bảo..có giờ bài tập và trao đổi..giải đáp thắc mắc sinh viên nhiệt tình.;;;;;không có ý kiến;;;;Thầy cô khá nhiệt tình giải đáp thắc mắc. Thầy cô sử dụng máy chiếu và hình ảnh rất phong phú;;cái này thật bất tiện;Truyền tải hay;;;Thầy đã truyền cho sinh viên động lực học thông qua những câu chuyện của thầy, của những người đi trước hiện đã thành công.;Thầy giảng nhiệt tình;;;;Thầy đã giúp sinh viên hiểu rằng môn học là một môn quan trọng trong  ngành tự động hóa;;;khong co y khien;;;;;;;;</t>
  </si>
  <si>
    <t>;;;;k co y kien;cải tiến hệ thống bài tập;;;không có gì;;;;Thầy ( cô ) nên dạy hấp dẫn hơn;có thời gian giải bài tập về nhà cho sinh viên;;;Áp dụng nhiều kiến thức thực tế hơn;;;;;;;;;;Phần thiết kế điều khiển bọn em được học hơi ít;;;không có;;;Nên cho sinh viên tiếp cận với các thiết bị thật, như thí nghiệm, ...;;;;;;;;;;;;;;;;;;;;;;;;;;;;cần giảng bằng cách viết bảng;;;;;thêm các phần bài tập về thiết kế mạch khí nén. điện-khí nén;;;;;không có ý kiến;;;; thầy cô lên cải tiến khả năng truyền đạt cho sinh viên, kĩ năng sư phạm.;;đang cần vào sis gấp mà cứ làm phiền;Làm nhiều bài tập;;;Theo em thầy không cần cải tiến gì thêm.;Thêm thí nghiệm cho môn này;;;;Theo ý kiến cá nhân thì bản thân em mong muốn có nhiều ví dụ mô phỏng hơn ở môn học này, lúc đó hiểu bài sẽ rõ hơn do môn học cũng ít nhiều liên quan đến các bản vẽ kỹ thuật;;;khong co y kien;;;;;;;;</t>
  </si>
  <si>
    <t>;;;;k co y kien;;;;Không có ý kiến gì;;;;;không;;;;;;;;;;;;;;;;không có;;;;;;;;;;;;cần được thực hành nhiều hơn.;;;;;;;;;;;;;;;;;;;;;;;;;;;;;;;;;;;ai nghĩ ra kiểu khảo sát này vậy;;;;;không;;;;;;;;;;;;;;;</t>
  </si>
  <si>
    <t>97888</t>
  </si>
  <si>
    <t>;Giảng dạy;;;hay;Thầy giáo nhiệt giải đáp thắc mắc của sinh viên;;;;;;;;;;;;0;;chưa có gì tốt;;Thầy đã đưa những ví dụ thực tiễn vào trong bài giảng, không đi quá nhiều vào lí thuyết;Có thiết bị thực tế khi tham gia giảng dạy khiến cho bài giảng sinh động và hấp dẫn.;Đã cho chúng em xem thiết bị thật;;;Thầy rất vui tính,giảng dậy cho sinh viên rất nhiệt tình và tận tâm, cung cấp tài liệu cho sinh viên tham khảo đầy đủ.;;Cố gắng truyền tải những kinh nghiệm thực tế khi tiếp xúc với các thiết bị điện;;;Thầy Lê Minh Hà;Đầy đủ lý thuyết;Thầy (Cô) giảng dạy khá chi tiết về học phần, có một số thiết bị thật để thực hành để tăng khả năng học tập;;;;;;đưa các ví dụ cụ thể , những ví dụ bài tập và các video liên quan đến tiết học  ;Di vao trong tam bai giang;;Thầy dễ tính, dạy hay, bài học sát với thực tế, giải thích các yêu cầu sinh viên hỏi và đưa bộ biến tần ABB lên lớp để hướng dẫn sinh viên cài đặt rồi thực hành.;;;;;;;;Thầy rất nhiệt tình giảng dạy. Có những hôm học về máy đo tần số, thầy có mang 1 bộ máy theo cho sinh viên được thực hành.;;;Kiến thức được áp dụng vào thực tiễn.;;;;;Có chọn lọc và giảng dạy phù hợp với thực tế công nghiệp;;;;Nội dung thầy dáo truyền đạt dễ hiểu;;;;;thoải mái tâm lí;;</t>
  </si>
  <si>
    <t>;Gần học sinh hơn;;;hay;Cải thiện chất lượng bài giảng sát với thực tế hơn;;;;;;;;;;;;0;;phương phaps dạy và nội dung;;Thầy đã làm việc rất nhiệt tình và rất tốt. ;Đi dạy đầy đủ hơn.;nên cho thêm nhiều buổi thực hành;;;Có nhiều tiết thực hành hơn thì sẽ mang lại nhiều hứng thú hơn nữa cho sinh viên;;Cho các ví dụ thực tế hơn về việc ứng dụng các thiết bị điện trong cuộc sống, công việc;;;Không có ý kiến gì thêm;Nên thực tế hơn trong bài giảng;Thầy (Cô) nên tăng bài tập và thảo luận hơn, tăng thiết bị để được thực hành thực tế nhiều hơn;;;;;;nói to hơn , nhiều ví dụ hơn , giảm tải việc bài tập lớn quá nhiều . nếu học phần nào cũng có bài tập lớn và thi cử thì một kỳ học sẽ rất vất vả .;Ko nen chi nhin slide de giang;;Không.;;;;;;;;;;;Thầy cô có thể tạo điều kiện cho sinh viên tham quan các nhà máy có các trang thiết bị như kiến thức mình được học.;;;;;Đưa ra nhiều mô hình thực tế hơn so với giáo trình đã quá cũ;;;;;;;;;thực tế nhiều hơn;;</t>
  </si>
  <si>
    <t>;;;;hay;;;;;;;;;;;;;0;;;;;Các thầy cô giảng dạy những môn không thực hành thì nên mang theo thiết bị cụ thể nếu có thể để việc giảng dạy tốt hơn .;;;;;;;;;Bỏ trống;;;;;;;;;;;;;;;;;;;;;;;;;;;;;;;So với lượng kiến thức mà em được học thì thời lượng 4 tín chỉ với thời gian 4 tiết/tuần  là quá nhiều. Em thấy nội dung kiến thức em được học từ môn này còn ít hơn các môn ba tín chỉ..Em đề xuất giảm thời lượng học và số lượng tín chỉ của môn này xuống.;;;;;;;</t>
  </si>
  <si>
    <t>97891</t>
  </si>
  <si>
    <t>;;;;Có cả thực hành lẫn lý thuyết;hay;;giao vien có độ phân câp khác nhau.học lý thuyết quá nhiều không hữu ích với khi làm việc;;Thầy dạy đã đảm bảo các kiến thức trên lớp đầy đủ để học sinh có thể sử dụng, lập trình cho dsPic.;;k co y kien;;;Có;;;Thầy( Cô ) đúng giờ dạy , nội dụng dạy phù hợp với đề thi ;;;Đã có nhiều thời gian hướng dẫn;không có;;;;Đưa ra các giải pháp cho những vấn đề thực tế mà thầy đã kinh qua. Giải thích rõ các tác động của yếu tố bên ngoài so với việc lí tưởng hóa hoạt động của các ic, vi điều khiển;;Quét đủ lý thuyết;;;;;;;Thầy nhiệt tình;;;;;;;;;;;;;Tốt;;Không;Làm bài tập lớn;;;;;;;;;;;có;;;;;;;;;;;;;</t>
  </si>
  <si>
    <t>;;;;Không có;hay;;phần thực tiễn;;Môn học quá khó nên mong thầy giải thích kĩ lưỡng các ví dụ hơn nữa.;;k co y kien;;;;;;giảng dạy kỹ hơn các phần lập trình;;;nên dạy chậm hơn;không có;;;;Cần yêu cầu sinh viên thường xuyên thông báo kết quả đạt được khi thực hiện bài tập lớn;;Nên dạy thực tế hơn.;;;;;;;...;;;;;;;;;;;;;Tốt;;Không;Không nên thi cuối kỳ viết, nên làm bài tập lớn.;;;;;;;;;;;không;;;;;;;;;;;;;</t>
  </si>
  <si>
    <t>;;;;;hay;;;;;;k co y kien;;;;;;;;;;không có;;;;;;;;;;;;;;;;;;;;;;;;;;Tốt;;;;;;;;;;;;;;;;;;;;;;;;;;;</t>
  </si>
  <si>
    <t>97894</t>
  </si>
  <si>
    <t>;;;giảng bài hay;;;rất tốt ạ;;Cô giảng bài rất nhiệt tình;;;Giảng dạy đủ số buổi;;Trình bày được đủ các nội dung trong bài giảng. ;;Cô đã hướng dẫn tận tình và giải đáp thắc mắc của sinh viên một cách tốt nhất có thể..;;- Giảng dạy tâm huyết, trả lời giải đáp nhiệt tình các câu hỏi của sinh viên (khi có sinh viên hỏi)..- Kiến thức đượn giảng dạy khá đầy đủ.;Cô giáo nhiệt tình truyền đạt kiên thức, cung cấp bài giảng tài liệu đầy đủ.;-Thầy cô cung cấp đầy đủ nội dung học phần. .-Trong quá trình giảng dạy thầy cô có củng cố kiến thức môn học liên quan trước đó, đồng thời liên hệ những ứng dụng của môn học..-Thầy cô cho nhiều đề tài bài tập lớn để sinh viên vận dụng kiến thức làm được sản phẩm của riêng mình.;;;;Rất tốt;Đề tài bài tập lớn phong phú;Tốt;Thầy (Cô) giảng dạy chi tiết, có các hình ảnh của các thiết bị đo giúp dễ hình dung, có các bài tập sau mỗi chương giúp tăng khả năng hiểu bài, có bài tập dài giúp hiểu cặn kẽ thiết bị mình được yêu cầu;Giảng bài đầy đủ, rõ ràng. Giải thích cặn kẽ;Cô rất tâm huyết với học sinh;;;;;;;;Cung cấp đầy đủ thông tin và kiến thức môn học;các thầy/cô truyền tải đày đủ thông tin;;;cô giảng dạy đầy đủ các vấn đề liên quan đến học phần;;;;;;thầy cô đã cố gắng giải thích chi tiết những  gì sinh viên hỏi ;;;;;;;;;;;;;;Đã tốt nhất;Nhiệt tình, cung cấp cho sinh viên đầy đủ những kiến thức cơ bản ;;;;Cô tận tâm, nhiệt tình giảng dạy. ;;tạo hứng thú cho sinh viên;;;truyền đạt kiến thức ;;;;;;;;cô giáo giảng dạy nhiệt tình, có bài tập lớn giúp sinh viên nắm rõ vấn đề hơn;bài giảng đã làm rõ những vấn đề kiến thức;;;;;Cô lên lớp đầy đủ và đúng giờ, cô giảng dễ hiểu, chi tiết;;Thầy cô truyền đạt những kiến thức trong thức tế;;;;cung cấp đầy đủ thong in học tập;;;;</t>
  </si>
  <si>
    <t>;;;chữa bài tập nhiều hơn;;;;Cách truyền đạt;Có sản phẩm minh họa thực tế thì tốt hơn;;;Cần đề cương ôn tập cụ thể và chi tiết hơn;;Nên sử dụng projector để chiếu các video, tư liệu về các thiết bị đo thực tế. ;;;;- Tăng tương tác với sinh viên hơn (đặt nhiều câu hỏi để cho sinh viên trao đổi) .- Bài tập lớn có thể sắp xếp thời gian ngoài giờ trên lớp để sinh viên có thể gặp và trao đổi, giải đáp thắc mắc;Bản thân em thấy không khí lớp học chưa được sôi nỏi, cô chưa tạo cho sinh viên được sự hứng thú với môn học, do vậy không khí ở lớp học khá nhàm chán..Bằng một cách nào đó em mong cô có thể cải thiện được những điều trên..Đây là ý kiến cá nhân của e thôi ạ!;-Thầy cô có thể bổ sung thêm một số project thực tế để sinh viên có thể tham khảo và học hỏi được nhiều hơn.;;;;Cải tiến về tài liệu;Cần cải thiết kỹ năng giảng bài để tạo hứng thú cho sinh viên;Không;Thầy (Cô) nên tăng bài tập và có bài tập dài cho từng cá nhân để giúp hiểu rõ học phần phục vụ cho chuyên ngành học;Hướng đẫn đề tài bài tập lớn cẩn thận hơn;Em không có ý kiến gì ạ.;;;;;;;;Cho sinh viên tự chuẩn bị va lên thuyết trình bài học hôm tiếp theo;các thày/cô nên giảng kỹ hơn ạ;;;giáo viên cần đưa các bài tập thực tế thiết kế thực tế hơn đến học phần này.;;;;;;thầy cô nên cho sinh viên liên hệ đến thực tế nhiều hơn ;;;;;;;;;;;;;;Nhiều ví dụ hơn;không có ý kiến;;;;;;không có ý kiến;;;;;;;;;tăng hướng dẫn, tăng tính thực hành ;;nên có những thiết bị thực tế ứng dụng của môn học cho trực quan sinh động dễ hiểu;thêm những bài tập thực tế về mạch đo;;;;;nên thêm phần thảo luận trên lớp;;Có thêm tiết thí nghiệm, khi giảng dạy có kèm các thiết bị;;;;ko;;;;</t>
  </si>
  <si>
    <t>;;;;;;;;;;;;;;;;;;;-Em không có thêm ý kiến nào khác.;;;;;;;;;;;;;;;;;;;;;Các bạn học môn này ai cũng kêu chán, vì thực sự học chỉ toàn lí thuyết, thực hành không có, mặc dù cô giáo có giao bài tập lớn là thiết kế 1 thiết bị đo nhưng cô ko chữa các vấn đề ở trên lớp nên thành ra chúng em ko có kinh nghiệm về mặt đúng sai, cứ làm cho biết chứ đúng như nào sai như nào, cần cái gì cũng ko ai biết. Theo em môn này cần sát hơn, vì em thấy nó rất hay, thiết kế ra 1 thiết bị đo cần rất nhiều vấn đề và đấy là cái chúng em cần biết. chứ biết về nguyên lí của các thiết bị thì cho bọn em tự đọc tài liệu còn hay hơn;;;;;;;;;;;;;;;;;;;;;;;;;;;;;;;;;;;;;;;;;;;;;;;;;;;;;;</t>
  </si>
  <si>
    <t>97896</t>
  </si>
  <si>
    <t>;Tài liệu đầy đủ;;;;;;;rất tốt ạ ;;;;Cô giảng bài rất nhiệt tình;;không;;Cho đề cương ôn tập đầy đủ, sát với đề thi;;Trình bày đầu đủ các nội dung trong bài giảng. .;;Cô dạy rất dễ hiểu tuy nhiên môn học hơi khó nên chúng em cũng phải cố gắng nhiều để có thể hoàn thành học phần.;;Cô giảng hay, nhiệt tình với sinh viên.;Giảng viên cung cấp đầy đủ thông tin rõ ràng về học phần (chuẩn đầu ra, phương pháp học, hình thức kiểm tra đánh giá, tài liệu học tập,…;-Thầy cô có củng cố kiến thức môn học liên quan.-Thầy cô truyền đạt đầy đủ kiến thức, và liên hệ ứng dụng trong thực tế.;;;;;Rất tốt;Có nhiều kinh nghiệm trong môn học nên giải đáp tốt các câu hỏi của sinh viên;Nhiệt tình chỉ dạy;Thầy (Cô) giảng dạy chi tiết, giải đáp đầy đủ thắc mắc của sinh viên về bài giảng, có bài tập thực hành cho mỗi chương sau khi hoàn thành;;Thầy cô rất tâm huyết và có chuyên môn cao ạ.;;;;;;;;Cô giảng bài dễ hiểu và cụ thể;;;;Cô giáo giảng kĩ, dễ hiểu, có chữa các vấn đề liên quan;;đi dạy đúng giờ;;;;thầy cô đã giải thích chi tiết những  thắc mắc của sih viên ;;;;;;;;;;;;;;Tốt nhất;Nhiệt tình, dạy dễ hiểu;;;;Cô giảng dạy rất dễ hiểu. Tận tâm, nhiệt huyết với sinh viên;;;;;;;;;;;abc;;;cô giảng nhiệt tình ;cung cấp đầy đủ kiến thức về môn học;;Khi vừa giảng vừa cho ví dụ để mô tả làm cho bài dễ hiểu hơn;;;;;;;;;;cô giảng hay;;Cô giáo cho kèm ví dụ sau mỗi phần, giải chi tiết giúp sinh viên nắm rõ lý thuyết và vận dụng được các công thức tính toán vào các bài tập cụ thể, hiểu rõ vấn đề hơn.;Khả năng truyền đạt của cô Yến quả thực rất tuyệt vời.</t>
  </si>
  <si>
    <t xml:space="preserve">;giảng bài to hơn;;;;;;;rất tốt rồi ạ ;;;;Cô cho thêm nhiều bài tập và chữa bài chi tiết hơn;;không;;;;Nên nói rõ các ứng dụng của mỗi nội dung được trình bày. ;;;;Cải tiến tài liệu, silde ;không có ý kiến;-Thầy cô có thể bổ sung thêm về các ứng dụng trong một project cụ thể nào đó của môn học  này.;;;;;Cải tiến về tài liệu;Kiểm tra đánh giá không tốt, không đánh giá hết được hết năng lực sinh viên;Không.;Thầy (Cô) nên tăng bài tập nhiều hơn và ví dụ để sinh viên hiểu cặn kẽ của học phần sau mỗi chương;;;;;;;;;;Cho thêm nhiều bài tập về môn và sát đề thi thực tế hơn;;;;Em vẫn chưa biết áp dụng môn học này vào thực tiễn kiểu gì;;;;;;thầy cô nên cho sinh viên liên hệ đến thực tế nhiều hơn ;;;;;;;;;;;;;;Nhiều ví dụ hơn;;;;;;;;;;;;;;;;abc;;;nên thêm nhiều ví dụ thực tế;thêm nhiều bài tập ví dụ hơn;;Giải thích kỹ càng hơn khi sinh viên chúng em chưa hiểu. Cô hay tự nhận một số thứ mà sinh viên chúng em hiểu khi thực ra chưa biết;;;;;;;;;;;;;Slide phần công thức cô lược bỏ nhiều, đôi khi cô lại lướt nhanh phần đó nên không chép kịp. Bài tập nên bám sát với đề thi hơn. </t>
  </si>
  <si>
    <t>;không;;;;;;;em không có ạ;;;;;;không;;;;;;;;;;Em không có ý kiến gì thêm.;;;;;;;;;;;;;;;;;;;;;;Vấn đề điểm thi có vẻ cô giáo chấm theo chữ xấu chữ đẹp, em làm được khá nhiều và có so sánh kết quả với các bạn, thậm chí làm được hơn, mà điểm của em có được 4. Bạn em thì được 7;;;;;;;;;;;;;;;;;;;;;;;;;;;;;;;;;;;;;;;;;;;;;;;;;;;;;;;</t>
  </si>
  <si>
    <t>97898</t>
  </si>
  <si>
    <t xml:space="preserve">;Tài liệu đầy đủ;;rất tốt ạ ;;Cô giảng bài rất nhiệt tình;không;;;;Trình bày đủ các nội dung của bài giảng. ;;Có bài tập sau mỗi bài giảng để cho sinh viên dễ dàng tiếp thu bài.;;Tương tác trực tiếp, giảng dạy đầy đủ tài liệu, kiến thức.;ok;-Thầy cô giảng dạy rất dễ hiểu, lồng ghép bài tập sau mỗi giờ lý thuyết..-Thầy cô có đề tài bài tập lớn để sinh viên có thể ứng dụng kiến thức vào thực hành.;;;;Rất tốt;Đưa ra các đề tài thuyết trình tạo hứng thú cho người học ;Tâm huyết;Thầy cô giảng dạy chi tiết, tận tình giải đáp mọi thắc mắc của sinh viên trong giờ học hay sau giờ học, có bài tập giúp sinh viên thực hành để hiểu thêm về học phần cũng như mở rộng kiến thức cho sinh viên.;Thầy cô rất tâm huyết và  có chuyên môn rất cao.;;;;;;;;Cô chữa bài tập và giảng bài kĩ;;;;Cô giáo hướng dẫn rất nhiệt tình chi tiết, cô cũng thoải mái trả lời các vấn đề của sinh viên phát sinh trong khi làm bài tập;;;;;;thầy cô đã giảng dạy rất nhiệt tình ;;;;;;;;;;;;Tốt nhất;Nhiệt tình, dễ hiểu;;;;Cô giảng dạy rất nhiệt tình. Cô có cho làm những sản phẩm về data base giúp sinh viên có thể thử sức với những cái mới thay vì chỉ học và thi.;;;;;;;;;;abc;;;bài tập lớn khá thực tế;đã giúp chúng em hiểu về về kiến thức cơ bản của một cơ sở dữ liệu;;Cô cho các nhóm  sinh viên tự chọn bài tập làm để trình bày trên lớp  trong các tuần . Các bài tập đó để sinh viên học lại bài hôm trước;;;;;;;;;;;Cô hiền và rất thoải mái tạo điều kiện cho sinh viên trao đổi và học hỏi. </t>
  </si>
  <si>
    <t>;Không cần cải tiến gì;;rất tốt ạ ;;Môn này do e lười học. E không thắc mắc gì cả;không;;;;;;;;Cách truyền đạt kiến thức cần điều chỉnh.;ok;-Em không có ý kiến gì.;;;;Cải tiến về cách giảng dạy;Cải thiện kỹ năng giảng bài để tạo hứng thú hơn;.Không.;Thầy cô nên có bài tập riêng cho từng cá nhân để giúp khả năng hiểu rõ được học phần;;;;;;;;;ko cần;;;;không ý kiến;;;;;;thầy cô không cần cải tiến gì ;;;;;;;;;;;;Nhiều ví dụ hơn;;;;;;;;;;;;;;;abc;;;em không có ý kiến gì;thêm nhưng bài minh họa về hệ thống cơ sở dữ liệu;;;;;;;;;;;;;</t>
  </si>
  <si>
    <t>;Không;;không ạ .;;;không;;;;;;;;;;-Em không có ý kiến nào khác.;;;;;;;;;;;;;;;;;;;;;;;;;;;;;;;;;;;;;;;;;;;;;;;;;;;;;;;;;;;;;;;;;;;;;;</t>
  </si>
  <si>
    <t>97901</t>
  </si>
  <si>
    <t>;;;;;;Thầy đã cho em nhiều ví dụ thực tế minh họa cho phần lý thuyết dễ hiểu hơn.;;truyền cảm hứng và kiến  thức cho sv;;;Liên tục cải tiến giáo trình;;;;Thầy Dũng dạy rất hay, nhiệt tình, em đi học đầy đủ luôn ạ;Thầy giảng hay;;;;;;;;;;;Giảng bài rất kỹ và cho điểm nhẹ nhàng lên bọn em cảm thấy hứng thú khi học;;;;;kỹ năng giảng bài, tài liệu phong phú.;;;;-Cung cấp kiến thức, diễn đạt một cách trực quan, dễ hiểu để sinh viên nắm được từ tổng quan và đi sâu vào từng chuyên đề;;;- bài giảng được soạn chi tiết và hợp lý..- thầy có kiến thức rất sâu và nhiều kinh nghiệm thực tế;Tạo cảm hứng cho sinh viên học;;;;;;Em nghĩ thầy cô nên nghiêm khắc hơn.;;;;Thầy dạy rất chi tiết;;;;Thầy Dũng;;Dạy chỉ tiết;;Đặng Chí Dũng;Thầy dạy tốt;Thầy cô rất tâm huyết và  có chuyên môn rất cao.;;;;;;;thầy cô đã giảng dạy r nhiệt tình ;;;;;;;;;Không;nhiệt tình;Thầy đã tiếp thêm cho sinh viên cảm hứng học tập thông qua những câu chuyện thực tế thầy đã trải qua trong quá trình đi làm.;;truyền đạt dễ hiểu</t>
  </si>
  <si>
    <t>;;;;;;;;cải tiến bài giảng;;; Thầy cô cung cấp nhiều thông tin hữu ích ;;;;;;;;;;;;;;;;;;;;;không có gì.;;;;Nên kết hợp thêm nhiều thiết bị thực tế để cho sinh viên quan sát cấu tạo,được  phân tích một cách thực tế.;;;- thêm nhiều hình ảnh và tài liệu thực tế.;thêm số giờ thực hành;;;;;;Càng ghét học sinh hơn càng tốt.;;;;Nên cho chúng em xem các thiết bị;;;;;;;;;Không có.;;;;;;;;thầy cô không cần cải tiến gì ;;;;;;;;;;điểm danh nhiều quá;Thầy nên lược bớt chữ trong slide và thay vào đó bằng những video để thêm phần sinh động và sinh viên dễ hiểu bải hơn.;;không có ý kiến</t>
  </si>
  <si>
    <t>;;;;;;;;;;;;;;;;;;;;;;;;;;;;;;;;;;;;;;;;;;;;;;Em không có ý kiến.;;;;;;;;;;;;;;;;;;;;;;;;;;;;;;;;;;</t>
  </si>
  <si>
    <t>97902</t>
  </si>
  <si>
    <t>;k;;;;;;;;;;;;;;;;;Mọi thứ đều tốt ạ;;;Em nghĩ thầy cô nên nghiêm khắc hơn.;;;;;</t>
  </si>
  <si>
    <t>;k;;;;;;;;;;;;;;;;;Thêm nhiều các buổi thí nghiệm để có thể có cái nhìn trực quan hơn;;;Em nghĩ thầy cô nên nghiêm khắc hơn.;;;;;</t>
  </si>
  <si>
    <t>;;;;;;;;;;;;;;;;;;;;;Em nghĩ thầy cô nên nghiêm khắc hơn.;;;;;</t>
  </si>
  <si>
    <t>97904</t>
  </si>
  <si>
    <t>;;Thầy rất nhiệt tình, chu đáo, truyền đạt đầy đủ thông tin và kiến thức môn hoch;;;;;;;Em nghĩ thầy cô nên nghiêm khắc hơn.;;;;;;;;;thầy Khánh;;;;;;;;;Lí thuyết;;;;;;Thầy giảng bài rất hay, có nhiều câu chuyện lịch sử của trường được đan xen trong khi lấy ví dụ minh họa, nội dung bài học dễ hiểu, các bài tập rất sát, cách giảng rõ ràng.;;;nhiệt tình;;;;;</t>
  </si>
  <si>
    <t>;;Hiện tại em chưa có ý kiến gì cần cải tiến;;;;;;;Em nghĩ thầy cô nên nghiêm khắc hơn.;;;;;;;;;;;;;;;;;;Không;;;;;;Không có ý kiến gì.;;;điểm danh sớm quá;;;;;</t>
  </si>
  <si>
    <t>;;Em không có thêm ý kiến gì;;;;;;;Em nghĩ thầy cô nên nghiêm khắc hơn.;;;;;;;;;;;;;;;;;;Không;;;;;;;;;;;;;;</t>
  </si>
  <si>
    <t>97905</t>
  </si>
  <si>
    <t>;;;;;;Có cả lý thuyết lẫn thực tế;Giảng bài tốt;;;;;;;;;;;;;;;;;;;;;;;Chỉ rõ điểm yếu sinh viên;;;;;;Thầy thường xuyên bỏ lớp không có lý do và không thông báo cho sinh viên. Có hôm thầy còn bỏ dạy để đi chơi;;;Không có gì;;;;biết được hệ thống cung cấp điện cho một tòa nhà, hệ thống bảo vệ điện;;Thầy nghỉ học quá nhiều,chả cần lý do,cũng ko báo trước cho học sinh biết.Hôm đi dạy thì ít nghỉ quá nhiều,chắc phải đến nửa kì mất,đến dạy thì thầy vào muộn.có khi là hết tiết 1 ms vào học,đến cuối kì thầy bảo"các phần còn lại các em về tự đọc sách." hình như rất thiếu trách nhiệm. Em yêu cầu và mong bán giám hiệu điều chỉnh lại thầy.,vì em đã học thầy lần thứ 2 (lần này do em ko huỷ đc lớp) và lần trước cũng vậy,dù có điểm thấp hay cao em vẫn phải nói để nhà trường nắm đuọc .tình hình,tất cả những gì em nói là sự thật(nhà trường có thể xem thêm ý kiến của các SV kì vừa rồi).Một lần nữa,mong nhà trường có ý kiến cụ thể về việc này và gửi thông tin cho em laituanctb1996@gmail.com,em rất mong.nhận được câu trả lời từ ban giám hiệu một cách minh bạch!..;;;Ko có gì</t>
  </si>
  <si>
    <t>;;;;;;Không có;Không cần cải tiến thêm;thầy nên tập trung vào bài học nhiều hơn chuyện chém gió, dạy đầy đủ ít cho nghỉ hơn;;;;;;;;;;;;;;;;;;;;;;Đề nghị thầy giáo đi dạy đầy đủ. Cung cấp tài liệu phong phú cho sinh viên tìm tòi nghiên cứu. Thi cuối kì quá dài quá khó đối với sinh viên điều khiển học tự chọn;Thầy không đến lớp rất nhiều buổi. Nếu đến thì thường sẽ đi muộn và nghỉ sớm. Cả học kì thầy chỉ dạy được 1 chương và một ít của chương 2 trong toàn bộ bài giảng;;;;giảng dạy đúng giờ.cần có phương pháp giảng dạy hiệu quả hơn;Thầy nên tập trung vào việc giảng dạy;;;Dạy bài đầy đủ;;;;thêm những bài giảng tính toán thực tế;;Em ko thể diễn tả !;;;Ko cần</t>
  </si>
  <si>
    <t>;;;;;;;Không;;;;;;;;;;;;;;;;;;;;;;;;;;;;;;;;;;;Thầy thường xuyên không lên lớp không thông báo, dẫn đến tình trạng đến cuối học kì mà mới chỉ dạy được đến chương 2.;;;Mong nhà trường trả lời chúng em !;Lớp 97905 thầy cô bỏ tiết nhiều và em cảm thấy không thu thập thêm được kiến thức mới từ môn học. Không chỉ riêng cá nhân em mà rất nhiều bạn khác nữa ạ.;;</t>
  </si>
  <si>
    <t>97906</t>
  </si>
  <si>
    <t>;;;;;;;;;giảng dạy đầy đủ;;;Truyền đạt đầy đủ kiến thức cho sinh viên;tat ca ;;thầy cô nên chú trọng những kiến thức quan trọng ;;;;Nhiệt tình giảng dạy;Thầy giảng bài rất nhiệt tình!;Thầy Huy dạy rất tận tâm, nhiệt tình, hấp dẫn. Em đi học đầy đủ luôn ạ;;;;;;Thay giao da co nhung lien he thuc te de em de hieu hon ve mon hoc.;;;;;đưa kiến thức đến cho sinh viên;;;Thầy đã truyền cảm hứng rất lớn cho sinh viên;;Thầy truyền đạt rất dễ hiểu;;;;;;;;;;;;;;;thầy truyền đạt rất dễ hiểu và tận tình</t>
  </si>
  <si>
    <t>;;;;;;;;;;;;làm bài tập nhiều hơn;khong;;;;;;Giảng bài nhanh hơn;;Chữ thầy viết bảng hơi khó đọc ạ ^^!;;;;;;Theo em thì thầy giáo vẫn duy trì lời dạy này để truyền đạt cho sinh viên;;;;;không cần;;;;;;;;;;;;;;;;;;;;</t>
  </si>
  <si>
    <t>;;;;;;;;;;;;;khong;;;;;;;;;;;;;;;;;;;không;;;;;;;;;;;;;;;;Nên thiết kế học phần này học 4 tiết liền nhau hơn là 2 buổi 2 tiết.;;;;</t>
  </si>
  <si>
    <t>97907</t>
  </si>
  <si>
    <t>;;rok;;;;;Truyền đạt tốt;;;;;;;truyền đạt kiến thức bổ ích;tat ca;;;;Nhiệt tình.;;;;;Thầy Việt dạy hay, rõ ràng.;;;;;;;Thấy có những liên hệ thực tế cho sinh viên để hình dung ra vấn đề mà môn học đề cập.;;;;;truyền đạt kiến thức;;;;;;;;;;;;;;;;;;;;;;</t>
  </si>
  <si>
    <t>;;ok;;;;;Không có gì cả;;;;;;;em không có ý kiến gì;khong;;;;Cần giảm yêu cầu.;;;;;;;;;;;;Thầy phát huy hơn nội dung giảng dạy.;;;;;không;;;;;;;;;;;;;;;;;Nếu thầy nghỉ nên học bù để kịp tiến độ chương trình;;;;;</t>
  </si>
  <si>
    <t>;;ok;;;;;;;;;;;;;khong;;;;;;;;;;;;;;;;;;;;;không;;;;;;;;;;;;;;;;;;;;;;</t>
  </si>
  <si>
    <t>97908</t>
  </si>
  <si>
    <t>;;roi;;;cung cấp đầy đủ kiến thức;;;;truyền đạt kiến thức đầy đủ;tat ca;;;;Không có.;;;Thầy dạy rất nhiệt tình, không khí lớp học vui vẻ!;;Thầy Thắng dạy rất hay, dễ hiểu;;;;;;;;;truyền đạt kiến thức;;;;;;;;;;;;;;;;;;;;;;</t>
  </si>
  <si>
    <t>;;khong;;;không cần cải tiến gì;;;;em không có ý kiến gì;khong;;;;Không có.;;;;;;;;;;;;;;không;;;;;;;;;;;;;;;;;;;;;;</t>
  </si>
  <si>
    <t>;;;;;;;;;;khong;;;;;;;;;;;;;;;;;;không;;;;;;;;;;;;;;;;;Nên sắp xếp lớp môn này ở tầng 1 hoặc 2 tại thầy giáo già;;;;;</t>
  </si>
  <si>
    <t>97909</t>
  </si>
  <si>
    <t>;;;Cô rất nhiệt tình;;;;;;tat ca;;;;;;;;;;;;;;;;;;;Tương đối tốt;;;;thầy Tùng;;;;Lê Đức Tùng;;;Lí thuyết.;;;;;;;Thầy cung cấp đầy đủ tài liệu, cách kiểm tra đánh giá rất sát với nội dung được học, các nội dung được giải thích một cách rõ ràng.;;lên lớp;;</t>
  </si>
  <si>
    <t>;;;Em nghĩ thế là phù hợp với sv rồi, không cần cải tiến gì nữa;;;;;;khong;;;;;;;;;;;;;;;;;;;Cung cấp nhiều tài liệu hơn;;;;;;;;;;;Không;;;;;;;không có ý kiến gì.;;dạy;;</t>
  </si>
  <si>
    <t>;;;E không có ý kiến gì;;;;;;khong;;;;;;;;;;;;;;;;;;;;;;;;;;;;;;Không;;;;;;;;;;;</t>
  </si>
  <si>
    <t>97910</t>
  </si>
  <si>
    <t>;;;;Phương pháp giảng dạy hợp lý;;;;;;;phù hợp;;;;;;;;;;;;;Lí thuyết;;;;;;;Cô cung cấp đầy đủ tài liệu cho sinh viên, không khí trong lớp học vui vẻ, dễ tương tác, cách kiếm tra đánh giá rất hiệu quả.;;;;không có gì tốt cả;nhiệt tình;;;;</t>
  </si>
  <si>
    <t>;;;;em không có ý kiến;;;;;;;không có;;;;;;;;;;;;;Không;;;;;;;Không có ý kiến gì.;;;;nên thay giảng viên;điểm danh nhiều quá;;;;</t>
  </si>
  <si>
    <t>;;;;;;;;;;;;;;;;;;;;;;;;Không;;;;;;;;;;;;;;;;</t>
  </si>
  <si>
    <t>97911</t>
  </si>
  <si>
    <t>;;;Thầy giảng bài khác nhiệt tình, luôn cung cấp cho sinh viên những công nghệ mới nhất trên thị trường để sinh viên tiếp cận;;;;;;không;;;;Trình bày đầy đủ các nội dung của bài giảng. ;;;Giảng dạy hay, nhiệt tình, dễ tiếp thu;không ý kiến;;;Thầy  đã tạo điều kiện để sinh viên có thể phát triển khả năng teamwork.;;;truyền đạt dễ hiểu;;;;;Thầy đưa ra nhiều ví dụ và ứng dụng thực tế;- Thầy đã giúp em hiểu nguyên lí chung cảm biến , cách sử dụng ghép 1 số loại cảm biến.;;;;;;;;;;;;Bài giảng hay;;;Tốt nhất;;;;;;;;;;;;;;Kỹ năng giảng bài và truyền đạt của giảng viên;;;;;;- Bài giảng dễ hiểu, giúp sinh viên có thể dễ dàng nắm bắt được kiến thức của môn học.- Thầy có nhiều kinh nghiệm thực tế, giúp sinh viên có thể liên hệ với kiến thức đã học trên lớp với môi trường công nghiệp bên ngoài, từ đó giúp sinh viên hiểu sâu hơn..;thầy giảng hay;;;;</t>
  </si>
  <si>
    <t>;;;Nên có thêm những mô hình thục tế cụ thể cũng như bài thí nghiệm thiết thực;;;;;;không;;;;;;;;không ý kiến;;;;;;;;;;;ko cần;- Thầy nên bổ sung thêm cách đọc tìm hiểu datasheet cho các loại cảm biến ( chỉ cho sinh viên cách đọc các thông số gì quan trọng của cảm biến);;;;;;;;;;;;Nói to hơn;;;Nhiều ví dụ hơn;Nhiệt tình, dễ hiểu, cung cấp cho sinh viên các đề tài hay trong bài tập lớn;;;;;;;;;;;;;Thỉnh thoảng không hiểu thầy nói gì ^^ ;;;;;;;;;;;</t>
  </si>
  <si>
    <t>;;;;;;;;;không;;;;;;;;;;;;;;;;;;;;;;;;;;;;;;;;;;;;;;;;;;;;;;;;;;;;;;;;;;;;</t>
  </si>
  <si>
    <t>97912</t>
  </si>
  <si>
    <t>;;giảng hay;;;Thầy giáo Hoàng Nam đã làm rất tốt nhiệm vụ giảng dạy rồi chỉ có điều do bản thân em còn vướng nhiều chuyện, 1 phần do củng đã bị chậm 3 kỳ rồi nên củng chán nanr tâm lý, tất cả chỉ là do bản thân em chứ không phaỉ do thầy cô giáo đâu ạ ;;Gần học sinh;;;;;dạy hay;;Nội dung khá cơ bản và có chọn lọc.;;;;;jiooipopkjpjlklpp;;thầy hướng dẫn được  cho sinh viên tiếp thu kiến thức trực quan dễ hiểu. dù đây là môn học khá khó;;;;Truyền đạt hay;Thầy Nam đã chữa toàn bộ các bài tập rất chi tiết, đưa ra những ví dụ mới nhằm đảm bảo cho học sinh hiểu rõ về môn học và có thể áp dụng vào trong thực tế.;;;;;;;;;;;;;;;;;;;Giảng dạy chi tiết, hiệu quả. Đề cương, bài tập được đưa ra đầy đủ phù hợp với sinh viên.;;;;;Giảng hay;;;;;;Dễ hiểu. Thầy giáo thân thiện. Tuyệt vời;;Thầy giảng rất dễ hiểu và chi tiết!;;;Thầy rất nhiệt tình trong giảng dạy và giải đáp thắc mắc của sinh viên ;Truyền thụ cho sinh viên đày đủ kiến thức;;;không có.;kiến thức;Bt;không có ý kiến;;;;Chuẩn bị tài lieu tốt, giờ học thoải mái và đúng giờ.;;;;;</t>
  </si>
  <si>
    <t>;;giảng hiểu;;;cách giảng dạy của thầy như thế là tốt rồi ạ, nếu có cải tiến thêm sự mới mẻ nửa thì tốt ạ ;;Gần học sinh;;;;;dạy hay hơn nữa;;Nhiều bài tập bắt buộc hơn, ứng dụng giải quyết những bài toán phổ biến trong thực tế. ;;;;;b ujkoi;kln;;;;;;Cho nhiều ví dụ hơn;;;;;;;;;;;;;;;;;;;;;;;;;Không;;;;;;Không cần thiết.;;;;;K cần;Không cần gì;;;Không có.;không;Thực hành nhiều hơn;không có ý kiến;;;;;;;;;</t>
  </si>
  <si>
    <t>;;giangr chậm;;;em củng là sinh viên K56 rồi nên thực sự muốn nhà trường sẽ tạo điều kiện cho em có thẻ ra được trường sớm nhất có thể ạ, em củng sẽ cố gắng hơn nữa, kỳ này em còn 3 môn là xong rất mong nhà trường tạo điều kiện cho em có thẻ hoàn thành để tốt nghiệp, em xin cảm ơn ạ!;;;;;;;;;;;;;;oihjjiojiojhok;;;;;;;;;;;;;;;;;;;;;;;;;;;;;;;Không;;;;;;;;;;;;em không có ý kiến nào khác;;;;không;Ko;không có ý kiến;;;;;;;;;</t>
  </si>
  <si>
    <t>97914</t>
  </si>
  <si>
    <t>;;giảng hay;;;Gần học sinh;;;;;;;;;;Thầy  giảng dạy rất chi tiết. tạo được thói quen tốt trong học  tập ;;;;;Bài giảng của thầy rất chi tiết, tỉ mỉ. dễ hiểu.;;truyền đạt kiến thức dễ hiểu và giúp đỡ sinh viên khi gặp khúc mắc;;;Thay giao nhiet tinh. Giang day de hieu va khoa hoc;;;;nhiệt tình , tận tâm.;;;;;;;;Thầy( Cô ) đúng giờ dạy , nội dụng dạy phù hợp với đề thi ;;;;;;giảng dạy nhiệt tình, cung cấp đầy đủ kiến thức cho sinh viên;;;Thầy Phùng Quang giảng bài rất chi tiết, dễ hiểu, cho bài bập về nhà bám theo các nội dung đã học để sv hiểu bài hơn.;;;Tốt;;;;Thầy đã truyền đạt rất tốt và tâm huyết;;;thầy rất trách nghiệm;;Thầy giảng hay chi tiết tận tâm ;;;;Kỉ luật, nghiêm túc đúng giờ khi giảng dạy. sẵn sàng giải đáp thắc mặc của sinh viên;;;;cẩn thận chỉn chu;</t>
  </si>
  <si>
    <t>;;giảng hiểu;;;Gần học sinh;;;;;;;;;;;;;;;;;;;;Khong a;;;;Nên có thí nghiệm thực tế;;;;;;;;Không cần ạ;;;;;xen lẫn kiến thức thực tế;Em nghĩ nên có cơ hội được thực hành thí nghiệm với học phần này;;;;;;Tốt;;;;;;;;;;;;;Đưa thêm các ví dụ thực tế, giảng kĩ lưỡng.;;;;bổ sung giờ thực tế mô phỏng;</t>
  </si>
  <si>
    <t>;;giảng chậm;;;;;;;;;;;;;;;;;;;;;;;Khong a.;;;;;;;;;;;;;;;;;;;;;;;;Tốt;;;;Em đề nghị nhà trường có cách bố trí thời gian học phù hợp hơn, vì đây là học phần khó mỗi tuần 4 tiết mà bố trí hôm thì hai tiết đầu hôm thì hai tiết cuối như vậy là rất bất hợp lý;;;;;;;;;;;;;;</t>
  </si>
  <si>
    <t>97915</t>
  </si>
  <si>
    <t>;;;;;;;;;;;Dạy tốt;;tất cả đều tốt;;Thay giao nhiet tinh. Giang day de hieu va khoa hoc;;Thầy giảng rất tốt lý thuyết;;Làm rất tốt;;Thầy( Cô ) đúng giờ dạy , nội dụng dạy phù hợp với đề thi ;Giảng dạy cho sinh viên;;;;;;;;;;;truyền dạt đầy đủ thông tin đến học sinh;Thầy đã cho chúng em làm bài tập lớn rất hữu ích;;;;;;;Thầy dạy tốt.;;Cho sinh vien cai nhin tong quan;;;;;;;;;cung cấp đầy đủ kiến thức..đảm bảo thời gian lên lớp;;;;tốt;Thay Dạy rất hay;;có;;Thời lượng giảng của giáo viên là hơi ít, chủ yếu là sinh viên tự trình bày trên lớp nên có nhiều vấn đề không thể hiểu một cách sâu sắc.;;;cung cấp tài liệu đầy đủ;;;;;;;</t>
  </si>
  <si>
    <t>;;;;;;;;;;;Không;;không cần thay đổi gì;;Khong a;;Thầy nên có thêm nhiều ví dụ hệ thống thực tiễn;;;;không cần ạ;Không có;;;;;;;;;;;cho nhiều bài toán thực tế để sinh viên quen với môi trường làm việc;Nên dạy chậm hơn một chút ;;;;;;;Không có.;;Giang chi tiet them ;;;;;;;;;;;;;điểm;Không cần;;không;;;;;đưa thêm các ví dụ thực tế các bài tập lớn;;;;;;;</t>
  </si>
  <si>
    <t>;;;;;;;;;;;;;không có ý kiến khác;;Khong a.;;;;;;;;;;;;;;;;;;;;;;;;;;;;;;;;;;;;;;;;;;;;;;Em đề nghị tăng thời lượng môn học này lên 4 tiết/tuần để học viên và giáo viên có thời gian trao đổi nhiều hơn vì đây là học phần rất quan trọng và không hề dễ.;;;;;;;;;;</t>
  </si>
  <si>
    <t>97916</t>
  </si>
  <si>
    <t>;;;;;TOtts;;Truyền tải kiến thức cho sinh viên;;;;;;;;;Cubg capa đầy đủ kiến thức cho sinh viên;;;Có;;;;;;;;;;;;;;;Truyền tải kiến thức;;;;;;;;;;;</t>
  </si>
  <si>
    <t>;;;;;sd;;Thầy cô nên điểm danh nhiều hơn;;;;;;;;;;;;em không có ý kiến góp ý gì.;;;;;;;;;;;;;;;Không có;;;;;;;;;;;</t>
  </si>
  <si>
    <t>97918</t>
  </si>
  <si>
    <t>;;truyen dat kien thuc;;;;;;Đưa được các kiến thức bổ ích . gắn sát với thực tế công việc sau này;;;;;;Nhiều kiến thức nhưng hơi cũ so với thực tế.;;Cô giảng dễ hiểu.;;;;;GIảng viên đã làm tốt. Tuy nhiên chưa thực sự hết khả năng của bản thân.;không có gì;;;;;;;;;;;- bài giảng chi tiết và nhiều hình ảnh thực tế.;;;;;;;;Giải thích nhiệt tình;;;;;;;</t>
  </si>
  <si>
    <t>;;khong c y kien gi them;;;;;;;;;Mong cô cung cấp bài giảng để học sinh có thể hiểu rõ hơn về môn học.;;;Không nên bắt sinh viên chép hết silde vì side quá dài, trong khi chỉ cho mang 1 tờ A3 mà không cho mang vở ghi.;;Không cần.;;;;;Cần có sự đổi mới trong phương pháp giảng dạy, hạn chế việc ghi chép, tăng cường tương tác giữa giảng viên và sinh viên để sinh viên cảm thấy các kiến thức gần gũi với sinh viên hơn.;không cần cải tiến;;;;;;;;;;;- rút ngắn các phần không quan trọng tăng thời gian vào các phần trọng tâm.;;;;;;;;nội dung liên hệ thực tế;;;;;;;</t>
  </si>
  <si>
    <t>;;;;;;;;;;;;;;;;Không có.;;;;;Giảng viên nên đặt mình vào địa vị của sinh viên để soạn ra những bài giảng tốt nhất đối với sinh viên. Việc người học tiếp thu được nhiều kiến thức vẫn quan trọng hơn là lượng kiến thức mà người dạy truyền đạt ra.;không có;;;;;;;;;;;;;;;;;;;;;;;;;;</t>
  </si>
  <si>
    <t>97920</t>
  </si>
  <si>
    <t>;;;;;truyền đạt kiến thức, chữa bài tập ;;;;Có;;Thầy Lâm đã chữa toàn bộ những bài tập trên lớp một cách chi tiết.;;Truyền tải kiến thức;;;;;;;;;;;tất cả đều tốt;;;;;Thay giao nhiet tinh. Giang day khoa hoc va de hieu;;;;nhiệt tình tận tâm;;;;- bài giảng chi tiết , các kiến thức chọn lọc áp dụng thực tế.;;;Tốt;;;;Em nghĩ thầy cô nên nghiêm khắc hơn.;;;;Giảng hay;;;;;;;;;Truyền thụ đầy đủ cho sinh viên kiến thức;lên lớp đầy đủ..không khí lớp học tốt;;;;;;;;;;cung cấp tài liệu đầy đủ, tạo không khí thoải mái khi tham gia giờ học;tinh thần thoải mái;</t>
  </si>
  <si>
    <t>;;;;;tất cả;;;;Có;;;;Thầy cô nên điểm danh nhiều hơn;;;;;;;;;;;không có ý kiến;;;;;Khong a;;;;;;;;- cần có thêm phần thực hành và thử nghiệm;;;Không;;;;Em nghĩ thầy cô nên nghiêm khắc hơn.;;;;Không;;;;;;;;;không cần gì;;;;;;;;;;;giảng kĩ hơn có thêm ví dụ thực tế;kiến thức thực tế;</t>
  </si>
  <si>
    <t>;;;;;không có ý kiến gì thêm;;;;;;;;;;;;;;;;;;;không có ý kiến.;;;;;Khong a;;;;;;;;;;;Không có ý kiến gì;;;;Em nghĩ thầy cô nên nghiêm khắc hơn.;;;;Không;;;;;;;;;không có;;;;;;;;;;;;;</t>
  </si>
  <si>
    <t>97921</t>
  </si>
  <si>
    <t>;;thầy dạy rất hay;;;;;;;;;;;;;Tuyệt vời.;;;;;;;;;tắt cả đều tốt;;;;;;;kĩ năng giảng dạy.;;;;;;;;- bài giảng chi tiết, hình ảnh trực quan công nghệ nhà máy.- thầy giảng rất chi tiết và cụ thể;;;;;;;;;;;;;;;nhiệt tình giảng dậy với sinh viên;;;;;;;;;;;Truyền thụ đầy đủ cho sinh viên kiến thức;;;;;;thầy luôn đúng giờ và nhiệt tình giảng bài;;không có ý kiến;;thầy dạy chi tiết;;;;Thầy giảng nhiệt tình và có tâm ;;;;cung cấp tài liệu đầy đủ, tham gia giảng dạy đầy đủ. giảng dạy nhiệt tình;;;tổng quan kiến thức chung về ngành ;good</t>
  </si>
  <si>
    <t>;;cần quan tâm tới sinh viên nhiều hơn;;;;;;;;;;;;;Không có gì cả.;;;;;;;;;không cần cải tiến;;;;;;;nên sử dụng linh hoạt công cụ hỗ trợ hơn.;;;;;;;;;;;;;;;;;;;;;;;sắp xếp cho sinh viên được đi tham quan thực tế;;;;;;;;;;;Không cần;;;;;;;;không có ý kiến;;bài giảng;;;;Nên thực hành và ứng dụng nhiều hơn ;;;;thêm các tài liệu đi kèm ví dụ như: video hay các kinh nghiệm thực tế;;;cho đi thực tế;good</t>
  </si>
  <si>
    <t>;;không có;;;;;;;;;;;;;Không có gì.;;;;;;;;;không có gì;;;;;;;;;;;;;;;;;;;;;;;;;;;;;;;;;;;;;;;;;không có;;;;;;;;không có ý kiến;;không;;;;Nhà trường nên tổ chức nhiều cuộc thăm quan nhà máy xi năng để sv có thể hiểu hơn;;;;;;;;good</t>
  </si>
  <si>
    <t>97923</t>
  </si>
  <si>
    <t>;;;;;;;;Truyền tải kiến thức;;;;;;;;;;;;;;;;;;;;nhiệt tình tận tâm;;;;rất tốt;;- thầy giảng cuốn hút, kinh nghiệm thực tế nhiều năm..- phong cách giảng bài ấn tượng..;;;;;Tốt;;;;;;;Liên hệ thực tế;;;;;;;;;;;;;;;thầy luôn đúng giờ dù học vào tiết 1. .nhiệt tình trong bài giảng;;;;Thầy giảng hay , quan tâm đến sv;;;giảng dạy nhiệt tình, đi kèm các tình huống trong thực dẫn chứng cụ thể;;tổng quan về mô học</t>
  </si>
  <si>
    <t>;;;;;;;;Thầy cô nên điểm danh nhiều hơn;;;;;;;;;;;;;;;;;;;;;;;;không có gì phải cải thiện;;- quá hay không cần phải cải tiến.;;;;;Không;;;;;;;Chữ viết của thầy hơi xấu :));;;;;;;;;;;;;;;;;;;;;;...;;thực tế</t>
  </si>
  <si>
    <t>;;;;;;;;;;;;;;;;;;;;;;;;;;;;;;;;;;;;;;;Không có ý kiến gì;;;;;;;;;;;;;;;;;;;;;;;;;;Nên tổ chức nhiều cuộc tham quan thực tế để sv hiểu hơn về nhiệt điện;;;;;</t>
  </si>
  <si>
    <t>97924</t>
  </si>
  <si>
    <t>;;;;Tăng khả năng tự học, tự tìm hiểu của sinh viên.;Có kế hoạch , mục tiêu rõ ràng từng tuần cho sinh viên khi làm bài tập lớn.;;không ý kiến;;;;Rất tốt;;Tâm huyết.;Thầy cô giảng dạy chi tiết, có bài tập lớn giúp sinh viên thực hành hiểu rõ bản chất của học phần. Mỗi buổi sẽ có các bài báo cáo thảo luận giữa các nhóm giúp sinh viên tăng khả năng làm việc nhóm và khả năng thực hành.;Thầy cô rất tâm huyết và  có chuyên môn rất cao.;;;;;;;;;;;;;;;;;;;Thầy tận tâm với sinh viên. Luôn dành cho sinh viên các tiết học để có thể thảo luận về sản phẩm, bài tập. Giải đáp thắc mắc của sinh viên;;;;Cho sinh viên đầy đủ slide;bài tập lớn làm sản phẩm thực tế khá hay và vận dụng nhiều kiến thức cũng như khả năng thực hành;giúp cho sinh viên tập cách báo cáo hàng tuần bài tập;;;;;;;;;Phương pháp giao bài tập lớn và cho các nhóm đặt câu hỏi và thảo luận theo từng tuần rất có ích và hiệu quả.;</t>
  </si>
  <si>
    <t>;;;;;;;không ý kiến;;;;Cải tiến về tài liệu;;Không;Thầy cô nên có thêm nhiều bài tập về tìm hiểu hay thực hành để tăng hiểu biết của sinh viên về học phần.;;;;;;;;;;;;;;;;;;;;;;;;Tăng tính thực hành;không nên cải tiến gì;Lên kiểm tra tiến độ và đưa ra cho sinh viên nhận xét về mạch;;;;;;;;;Thầy nên cải tiến khả năng truyền đạt, em thấy thầy nhiều khi giảng bài tuy là một vấn đề nhưng khá lan man và thiếu trọng tâm. Việc thường xuyên nghe như vậy khiến bọn em không còn giữ được sự tập trung cần thiết. Trân trọng.;</t>
  </si>
  <si>
    <t>97926</t>
  </si>
  <si>
    <t>;;;;;;;;;;;;truyền đạt cho sinh viên những kiến thức căn bản nhất, cần thiết nhất của môn học để sinh viên áp dụng trong quá trình học tập;;;;;;Tạo điều kiện cho sinh viên tự tham gia tìm hiểu, giải quyết nội dung bài học;;</t>
  </si>
  <si>
    <t>;;;;;;;;;;;;thầy cô nên có nhiều ví dụng về ứng dụng của môn học trong đời sống hơn nữa;;;;;;thêm minh họa chi tiết hơn;;</t>
  </si>
  <si>
    <t>;;;;;;;;;;;;không có!;;;;;;;;</t>
  </si>
  <si>
    <t>97927</t>
  </si>
  <si>
    <t>;;;;;;;;;;;thầy đã giảng rất chi tiết về nội dung môn học và các phương pháp trong đó;;;rất tốt ạ ;;;nhiệt tình, vui vẻ, tạo hứng khởi;;Trình bày đầy đủ các nội dung của bài giảng. ;Thầy giảng hay, nhiệt tình, dễ tiếp thu;;;;;;;;;thầy cô giảng dạy r nhiệt tình ;;;;;;abc;;;;;thầy điển trai, giảng kĩ;;</t>
  </si>
  <si>
    <t>;;;;;;;;;;;phần ứng dụng thực tế của môn học trong đời sống còn khá khó hiểu, mang tính khái quát nhiều hơn ;;;rất tốt ạ ;;;Thêm nhiều ứng dụng thực tế hơn;;;;;;;;;;;;thầy cô không cần cải tiến gì ;;;;;;xyz;;;;;;;</t>
  </si>
  <si>
    <t>;;;;;;;;;;;không có!;;;không ạ;;;;;;;;;;;;;;;;;;;;;;;;;;;;</t>
  </si>
  <si>
    <t>97928</t>
  </si>
  <si>
    <t>;;;;;;;;;;;;;;thầy đã giảng chi tết nội dung môn học, phần ví dụ thực tiễn rất hấp dẫn, chi tiết, gây sự hứng thú cho sinh viên;Kiến thức và sự nhiệt huyết tận tâm của thầy Nguyễn Hoàng Nam.;;;rất nhiều ví dụ thực tế, luôn tạo hứng khởi cho buổi học;;;không ý kiến;;;;;thầy cô giảng dạy rất nhiệt tình ;;;;;;;</t>
  </si>
  <si>
    <t>;;;;;;;;;;;;;;thầy tiếp tục phát huy phương pháp giảng dậy, cho nhiều ví dụ hơn nữa để sinh viên hiểu dõ hơn về vai trò của môn học trong đời sống;Nên được đi tham quan phòng sạch để được thấy thực tế cũng như một số thiết bị thực tế trong ngành vi hệ thống;;;có thể thay kiểm tra bằng thuyết trình ;;;không ý kiến;;;;;thầy cô không cần cải tiến gì ;;;;;;;</t>
  </si>
  <si>
    <t>;;;;;;;;;;;;;;không có!;;;;;;;;;;;;;;;;;;;</t>
  </si>
  <si>
    <t>97939</t>
  </si>
  <si>
    <t>;;;;;;tốt;;;.;;;;hướng dẫn thực hành tốt;;;;;;;;;;;;;;;;;;;;em không có ý kiến .;Giới thiệu đầy đủ, chi tiết các bộ môn trong viện điện.;;;;;;;Thầy cô đã mang lại nhiều kiến thức về môn học ;;;;;không có gì thêm ;;;;;;;;;không;;;;Phần Tham quan nhà máy thủy điện rất tuyệt!;;;;;;;;</t>
  </si>
  <si>
    <t>;;;;;;có;;;.;;;;tăng kiến thức và các buổi thực hành;;;;;;;;;;;;;;;;;;;;em không có ý kiến;Thực hành ko hiệu quả, mỗi buổi chỉ giới thiệu qua nhiều thiết bị, về nhà phải lên mạng tự tìm hiểu thêm nhiều thiết bị. Cuối cùng bọn em chả nắm được gì nhiều. Vì môn nhập môn chỉ là giới thiệu ngành là chủ yếu, khi học lên mấy môn khác các thiết bị điện bọn em sẽ đc học và tự tìm hiểu sau.;;;;;;;Nên bỏ bớt thí nghiệm.;;;;;không có gì thêm;;;;;;;;;không;;;;nên chỉ rõ khả năng của sinh viên có thể làm được việc cụ thể gì sau khi tốt nghiệp ngành điện!;;;;;;;;</t>
  </si>
  <si>
    <t>;;;;;;có;;;.;;;;;;;;;;;;;;;;;;;;;;;;;Nên bỏ phần thực hành của nhập môn ngành điện đi.;;;;;;;;;;;;;;;;;;;;;không;;;;;;;;;;;;</t>
  </si>
  <si>
    <t>97945</t>
  </si>
  <si>
    <t>;;;;;;;;em k có ý kiến;Theo em, thầy giảng khá hay, liên hệ nhiều thực tế, công việc sau này, cũng như kết hợp được việc củng cố thêm các kĩ năng mềm.;tthầy cô cho hcoj sinh biết rât nhiều về trường và cách trình bày bó cục 1 bài trên laptop.;;;thầy cô rất tận tâm với sinh viên;;;;Dạy nhiệt tình, tạo hứng thú cho sinh viên;;;Em thấy những điều thầy Đỗ Trọng Hiếu dạy khá hữu ích. Thầy chỉ dẫn cho em không chỉ là kiến thức môn học mà còn chỉ dẫn về cách viết báo cáo, làm đồ án... thầy rất tận tình và gần gũi với sinh viên. Về nội dung môn  học là giúp sinh viên tiếp cận được với ngành thì em thấy à khá ổn.;;Truyền đạt tốt kinh nghiệm, định hướng cho sinh viên;;;;;;;;;Nhiệt huyết của các thầy cô ;;;;;;Định hướng điểm mạnh/yếu của các phân ngành và giới thiệu các thiết bị phải dùng nhiều về sau;thầy cô đã cung cấp đầy đủ kiến thức của học phần cho sinh viên , và rất nhiệt tình trong việc giảng dạy cho sinh viên hiểu bài hơn;;;;tất;;Sử dụng các công cụ hỗ trợ. Trong giờ có liên hệ với công việc sau khi ra trường;;;;;;Thầy cô giảng dạy rất tận tình,truyền đạt đầy đủ mọi thông tin về môn học một cách đơn giản và dễ hiểu.;;;;;;;giới thiệu cho sinh viên các ngành trong viện điện;;;;nhiệt tình;;;;;;cho đi thực tế;;;;;;Cho em biết được thực tế về môn học và các môn trong ngành học . Các bộ môn trong Viện Điện;;;Tốt;;;;tot;;;;;;;;;;;;;;;;;;;;chia nhóm nhỏ , tận tình sát sao. em rất thích;Thầy giảng dạy nhiệt tình , kết hợp cho sinh viên làm bài tập để hiểu lí thuyết hơn;thầy đã giúp chúng em hiểu rõ hơn về ngành đang theo đuổi, thầy cũng giúp chúng em có thêm một vài kỹ năng mềm trong công việc rât hữu ích;;;;;;;;;;;;;Giúp sv mở rộg hiểu biết;Các thầy không chỉ cung cấpcho chúng em về các kiến thức chúng nhất của ngành mà còn định hướng các công việc sau này ra trường sẽ làm và đặc biệt là tác phong trong công việc ;;;</t>
  </si>
  <si>
    <t>;;;;;;;;em k có ý kiến;Với em, thầy cô nên cho sinh viên trình bày, phát hiểu ý kiến của mình nhiều hơn trong mỗi giờ học.;nên lên lớp đầy đủ ;;;thầy cô chỉ cẩn phát huy hết mình thôi &lt;3;;;;Không cần cải tiến thêm;;;Về phần thí nghiệm là làm quen với một số dụng cụ. máy điện thì em thấy cần cải tiến về nội dung vì theo em thấy thì ngoài đọc và ghi lại số liêu thì chưa áp dụng tính toán logic nhiều;;Cần nhiều giờ thực hành thuyết trình hơn nữa;;;;;;;;;Thực hành nhiều hơn;;;;;;nên hài hước hơn;;;;;khôg;;Thầy cô nên nghiêm khắc hơn trong giờ học;;;;;;Thàya cô nên cố thêm nhiều buổi thảo luận hơn;;;;;;;giới thiệu nhiều hơn về các môn học mà sinh viên viện điện sắp học.;;;;không;;;;;;không ý kiến gì ạ;;;;;;Theo em đã đủ và hợp lý;;;Không ;;;;tot;;;;;;;;;;;;;;;;;;;;em chưa nghĩ ra nhưng em cảm thấy chưa hoàn thiện cho lắm;Thầy nên thay đổi một chút về phương pháp truyền đạt , giải thích nhiều hơn lấy ví dụ thực tế nhiều hơn ,đặt điểm nhìn ở vị trí sinh viên nhiều hơn ;thầy nên cho sinh viên làm nhiều đề tài phong phú hơn;;;;;;;;;;;;;Chưa thấy gì;Các thầy cô nên chặt chẽ hơn trong việc cho điểm ;;;</t>
  </si>
  <si>
    <t>;;;;;;;;em k có ý kiến;Em không có ý kiến nào khác.;các thầy cố trong 1 số buổi đầu thì bỏ lớp ko lên nhưng sau đó thầy đỗ trọng hiếu (c9_102) dạy thì thầy lên rất đây đủ và giảng rất hay rất tâm huyết với học sinh;;;;;;;;;;;;Không;;;;;;;;;;;;;;;;;;;;không;;;;;;;;;;;;;;;;;;;vâng;;;;;;;;;;;;;;;;;;;tot;;;;;;;;;;;;;;;;;;;;;;;;;;;;;;;;;;;Đầu tư trang thiết bị nhiều hơn;;;;</t>
  </si>
  <si>
    <t>97949</t>
  </si>
  <si>
    <t>;;;;;;;;;Điểm dang đầy đủ ;;giải đáp thắc mắc của sinh viên khá chi tiết;;;;;;thầy cung cấp khá nhiều tài liệu cho sinh viên;trung bình;;;;;Em thấy thầy đã sử dụng nhiều sử dụng matlab trong giảng dạy khá nhiều, thúc đẩy học sinh học tập một cách thông minh, hiệu quả thông qua các công cụ hiện đại. Bên cạnh đó, thầy giáo tạo nhiều cơ hội cho sinh viên chữa bài, làm bài, trực tiếp tư duy, tìm ra lời giải.;;;;;;;;;;;;;Nhiệt huyết của các thầy cô ;;thầy cô đã cung cấp đầy đủ kiến thức của học phần cho sinh viên , và rất nhiệt tình trong việc giảng dạy cho sinh viên hiểu bài hơn;;;khong;;Giảng dạy kết hợp vs matlab để liên hệ thực tế;Thầy cô đã truyền đạt đầy đủ mọi thông tin về môn học một cách đơn giản và dễ hiểu.;;;;;thầy cô dạy rất dễ hiểu.;;;;;;;;;;;;;;;;;;;;Thầy đã ứng dụng matlab để giảng dạy;;;;;;;;;;</t>
  </si>
  <si>
    <t>;;;;;;;;;Phương pháp truyền thụ kiến thức cho sinh viên;;Theo em thì các thầy cô nên bớt giọng địa phương chút đi dược không ạ , nhiều khi em không nghe rõ mcj dù ngồi bàn đầu;;;;;;them em thầy cần cải thiện kỹ năng sư phạm ( đổi mới cách giảng dạy bằng cách chữa bài tập cụ thể hơn);phương pháp dạy;;;;;Em mong muốn thầy có thể chữa bài mẫu nhiều hơn, và giảng chậm lại chút để sinh viên có thể theo kịp.;;;;;Thầy  nên nhiệt tình hơn, cách trình chiếu slide chưa phù hợp. Biết tạo vấn đề nhưng có nhiều chỗ k giải quyết được vấn đề đã đặt ra trong bài toán. Giúp đỡ sinh viên chưa tích cực, dù biết sinh viên cần tự học nhiều nhưng vẫn còn nhiều bài toán khó vs môn lt điều khiển k phải làm đk luôn, cần hỗ trợ nhưng thầy xin nợ lần sau chữa rồi thầy k chữ.Chiếu slide quá nhanh, cách hướng dẫn sinh viên đi đến mấu chốt vấn đề k tốt, ;;;;;;;;Thực hành nhiều hơn;;;;;khong;;Cần cho làm bài tập nhiều hơn dể hiểu công thức. ;Thầy cô nên tạo thêm nhiều buổi tập huấn hơn ạ;;;;;thầy nên chưa bài tập nhiều hơn.;;;;;;;;;;;;;;;;;;;;Giảng dạy dễ hiểu hơn ;;;;;;;;;;</t>
  </si>
  <si>
    <t>;;;;;;;;;;;;;;;;;;thầy dạy trọng tâm hơn;;;;;Em không có ý kiến nào khác ạ.;;;;;;;;;;;;;;;;;;khong;;;;;;;;;;;;;;;;;;;;;;;;;;;;Em không có ý kiến gì;;;;;;;;;;</t>
  </si>
  <si>
    <t>97951</t>
  </si>
  <si>
    <t>;;;;Thầy rất nhiệt tình trong truyền thụ kiến thức;;;;Khá ổn.chúng em chỉ cảm thấy tài liệu Về môn học và bài giảng còn hạn chế và tìm trên mạng cũng không có nhiều;;;;;;;;;;;;;;;;;Kiến thức khá nhé , không quá nặng!;;;;;;;;;;;thầy cô  rất nhiệt tình;;;E thấy thầy dạy rất tốt và nhiệt tình . Perfect!;;giảng dạy dễ hiểu;tài liệu, nhiệt tình;Thầy cô đã cung cấp cho sinh viên nhiều thông tin hữu ích. Ứng dụng những kiến thức đó trong thực tế. Có những kiến thức đã cũ thì thầy cô luôn cập nhật cho sinh những cái mới nhất;Giảng dạy nhiệt tình, dễ tiếp thu, tài liệu nhiều.;;;;;;;;;Thầy đã mang lại đủ về kiến thức lý thuyết;;;;thầy đã truyền đạt kiến thức học tập đầy đủ và hiệu quả;;;Em thấy thầy cô truyền đạt tốt,cũng dễ hiểu;;;;Rất tốt;;;;kiến thức rất đầy đủ;Chia sẻ kinh nghiệm.;;;;;Thầy giảng đi giảng lại rất chi tiết;;;;;;;;;truyền đạt kiến thức dễ dàng;</t>
  </si>
  <si>
    <t>;;;;Thầy nên cải tiến sao cho môn học đỡ nhàm chán;;;;Thầy cô nên hướng dẫn và gửi cho sinh viên thêm nhiều tài liệu để chúng em nắm bài học dễ dàng hơn;;;;;;;;;;;;;;;;;Slize của thầy bằng tiếng Anh nên em chẳng hiểu gì !.Em không có ý kiến về kiến thức của thầy nhưng cách thầy dạy thì rất chán và rất buồn ngủ !;;;;;;;;;;;nên vừa dạy slide vừa viêt bản;;;;;không có;thực tế nhiều hơn;K có ý kiến gì;nhiều ví dụ thực tế hơn, có những mô phỏng thực tế ngay trên lớp.;;;;;;;;;Thầy dành thêm thời gian về thực hành bài tập và mô phỏng.;;;;cần có nhiều bài tập thực hành hơn;;;nên cho thảo luận nhóm nhiều hơn;;;;;;;;không;Không có.;;;;;Thầy nói hơi bé nên nhiều khi em không nghe được gì cả;;;;;;;tăng thời lượng thực hành;;cần cho nhiều tài liệu hơn nữa;</t>
  </si>
  <si>
    <t>;;;;;;;;;;;;;;;;;;;;;;;;;Không !;;;;;;;;;;;không;;;;;không có;;;;;;;;;;;;;;;;;;;;;;;;;;;không;;;;;;;;;;;;;;;;</t>
  </si>
  <si>
    <t>97953</t>
  </si>
  <si>
    <t>;;là kinh nghiêm thưc tế;;;;;;Thầy Hải;;;Thầy giảng rất chi tiết;;Nghiêm khắc.;;;;co;;;kiến thức khác đầy đủ;;;luôn giảng dạy và hướng dẫn chi tiết những vấn đề chính của bài giảng, luốn để em tiếp thu một cách đầy đủ nhất của bài giảng.;thầy thoải mái nên sinh viên có động lực đi học;;mong thầy cô giảng dạy chi tiết hơn;;;baì giảng bám sát với đề thi;;;;;;Em thấy, thầy đơn giản hóa nội dung môn học giúp sinh viên nắm được những kiến thức căn bản nhất về điện tử công suất các thiết bị đề cao tính hiểu hơn là lý thuyết xuông . Nội dung thi bám sát nội dung giảng dạy trên lớp ;;;;;;;Thầy Hà dạy rất tốt và tận tình chỉ bảo đối với sinh viên;;Thầy vui tính, đi dạy đúng giờ, cách truyền đạt vừa dạy kiến thức trong sách vừa lồng vào thực tế rất hay và thú vị.;;;giảng dễ hiểu;Thầy rất nhiệt tình;thầy hướng dẫn chi tiết từng bài, cho sinh viên nhiều minh họa cụ thể;;;;Dạy nhiều kiến thức bổ ích;kỹ năng giảng bài và truyền đạt tốt;Notthing;trung bình;;những ví dụ bá đạo;;;;</t>
  </si>
  <si>
    <t>;;không có;;;;;Dậy những phần để thi.;;;;;;Thân thiện;;;;co;;;cần thêm nhiều thực hành hơn;;;không cần cải tiến gì cả ;nên có nhiều bài tập hơn;;mong thầy cô có cách dạy lôi quấn hơn nữa;;;thầy cô không cân cải tiến gì;;;;;;Theo em, Thầy nên viết cẩn thận hơn nếu vi chữ của thầy giáo có vẻ không được rõ ràng lắm ;;;;;;;;;;;;không có ý kiến;Thầy nên cho nghỉ giữa giờ thay vì học liền;;;;;Thêm nhiều bài tập ứng dụng;em không có ý kiến gì bổ sung thêm;Thầy cô nên chỉ rõ cho sinh viên học môn này có thể làm đc ở đâu. Công ty nào. Những thứ thầy dạy áp dụng vào đời sống ntn;chú ý đến học sinh hơn;;;;;;</t>
  </si>
  <si>
    <t>;;;;;;;;;;;;;;;;;;;;;;;em thấy môn này là một môn rất bổ ích và cho em nhiều kiến thức hay. Tuy nhiên em thấy thời lượng môn này quá ít em mong muốn nhà trường sẽ tăng thời gian học của môn này lên.;;;;;;;;;;;;Em nghĩ các thầy cô nên sử dụng bảng nhiều hơn nó giúp sinh viên có thể tương tác nhiều và nội dung thầy viết nên bảng sinh viên sẽ rất dễ hiểu vì thầy buộc phải đơn giản hóa vấn đề và kiến thức khi viết trên bảng .Vấn đề ở đây là nội dung Slide trên bài giảng sinh viên có thể tự đọc được;;;;;;;;;;;;em k có ý kiến ạ;;;;;;;;E mong nhà trường có thể cái cách. Cho sinh viên đi vào các công ty thực tập, tìm hiểu trước xem mình thích ngành nào rồi mới bắt đầu dạy. Giảm bớt nhưng môn học rườm rà ko áp dụng nhiều;khoong;;;;;;</t>
  </si>
  <si>
    <t>97955</t>
  </si>
  <si>
    <t>;Truyền đạt tốt , tạo cảm hứng cho sinh viên;Quan tâm sinh viên;;Truyền tải kiến thức;;;;;;;;;;Dễ hiểu;Cô đã truyền đạt rất kĩ kiến thức và tạo hứng thú khi học học phần này;;Thầy cô nhiệt tình giảng dạy, tạo không khí học tập thoải mái,;;;;kiến thức đầy đủ;;;;;;;cô rất nhiệt tình giảng dạy;;;;;;;;;;;;;Cô giảng hay và dễ hiểu ! Học tập kết hợp với thực tế khá nhiều !;;;;;dạy nhiệt tình;Rất tốt ,cô dạy rất nhiệt tình chu đáo , chỉ dạy từng chi tiết nhỏ ;nhiệt tình;;;;thầy cô giảng dạy nhiệt tình, giúp cho sinh viên hiểu một cách tốt nhất.;Cô Lan Anh dạy rất dễ hiểu và kĩ càng. ;;;;;;;giảng dễ hiểu;Cô rất vui tính, dạy dễ hiểu;;;ngoài việc truyền tải những nội dung trong tài liệu học tập cô còn cho bọn em những hiểu biết về thực tế như việc quy trình sản xuất trong nhà máy bia, cô còn chia sẻ những kinh nghiệm cho chúng em ;));;;;;;giảng dạy và truyền đạt rất tốt;;;;không;Chia sẻ kinh nghiệm.;;lấy ví dụ rất ok;;;</t>
  </si>
  <si>
    <t>;;Không;;Có nên;;;;;;;;;;Thân thiện;;;Khó khăn khi học học phần này chủ yếu do kiến thức cơ bản yếu, thầy cô nên nhắc lại một số kiến thức cơ bản. ;;;;đáp ứng đủ rồi ;;;;;;;cô k nên để thầy dạy thay;;;;;;;;;;;;;Không ;;;;;không;;thực tế môn học;;;;có nhiều mô phỏng thực tế hơn;;;;;;;;không có ý kiến;;;;cô quá tuyệt với rồi ạ :);;;;;;em không có ý kiến gì bổ sung thêm;;;;không;Không có.;;:D hạn chế nhờ dạy hộ;;;</t>
  </si>
  <si>
    <t>;;Không;;Không ý kiến khác;;;;;;;;;;;;;;;;;;;;;;;;;;;;;;;;;;;;;Không;;;;;không;;;;;;;;;;;;;;em k có ý kiến ạ;;;;;;;;;;;;;;khoong;;;;;;</t>
  </si>
  <si>
    <t>97956</t>
  </si>
  <si>
    <t>;;;;;;;;;;Thầy dạy kĩ kiến thức;;;;;;;;;;;;thầy giảng hay;;;;;;;Theo em, Môn học bám sát với thực tế nên làm sinh viên cảm thấy hứng thú ví dụ điều khiển đèn giao thông , vận hành một cơ cấu chấp hành .tuy nhiên đề cuối kì vẫn dễ thầy nên tăng mức độ khó của đề thi.;;;;;;;thầy cô giảng dạy tốt;;;;;giảng dạy dễ hiểu;;thầy cô giảng dạy nhiệt tình, giúp cho sinh viên hiểu một cách tốt nhất.;Thầy Hiếu lấy ví dụ rất sát thực tế. ;;;;;;;;;;;;tot;;;tot;;;Bình thường;;Kinh nghiệm;;;;;</t>
  </si>
  <si>
    <t>;;;;;;;;;;Phương pháp truyền thụ cho sinh viên;;;;;;;;;;;;học phần quá khó;;;;;;;Sử dụng thêm ngôn ngữ khác thay vì chỉ riêng Ladder vì nó chỉ ứng dụng cho các bài toán đơn giản .;;;;;;;thầy cô nên kêt hơp viết bảng với slide;;;;;không có;;thêm những mô phỏng thực tế ngay trên lớp.;;;;;;;;;;;;;tot;;;them tai lieu cho chung em hon;;;;;Không;;;;;</t>
  </si>
  <si>
    <t>;;;;;;;;;;;;;;;;;;;;;;;;;;;;;Em nghĩ nên tăng thời lượng của môn học VD môn này 3 tín chỉ mà mỗi tuần chỉ học 1tieng 20 phút ít hơn so với yêu cầu thực tế.;;;;;;;không;;;;;không có;;;;;;;;;;;;;;;tot;;;;;;;;;;;;;</t>
  </si>
  <si>
    <t>97958</t>
  </si>
  <si>
    <t>;;;;;;;day tot;;;;;;;Thầy truyền đạt kiến thức rất đầy đủ khách quan;;;co;;;tạo động lực cho sinh viên;;;;;;;;;;Em nghĩ truyền đạt những kiến thức cơ bbanrtrong hệ thống cung cấp điện.;;;;thầy dạy tốt;;giảng dạy dễ hiểu;;thầy cô giảng dạy nhiệt tình, giúp cho sinh viên hiểu một cách tốt nhất.;;;;;;;;;Dạy khá hay và tạo cảm hứng;;;;;Kinh nghiệm;;;;;;thầy giảng dạy ngắn gọn súc tích</t>
  </si>
  <si>
    <t>;;;;;;;rat tot ;;;;;;;;;;co;;;nên điểm danh và có thêm nhiều bài tập;;;;;;;;;;Em nghĩ không cần thiết .;;;;thầy cô nên kết hợp slide với giảng viết bảng;;không có;;thêm những mo phỏng thực tê;;;;;;;;;Thêm nhiều bài tập;;;;;Khoông;;;;;;nên làm bài tập nhiều hơn nữa</t>
  </si>
  <si>
    <t>;;;;;;;;;;;;;;;;;;;;;;;;;;;;;;;;;;không;;không có;;;;;;;;;;;;;;;;;;;;;;</t>
  </si>
  <si>
    <t>97959</t>
  </si>
  <si>
    <t>;Quan tâm sinh viên;;;;;;;;;;Thầy đã cung cấp kiến thức lý thuyết cũng như các tài liệu thực tế chi tiết từng sản phẩm và ứng dụng cụ thể ngoài thực tế.;;;;;;;;Thầy rất nhiệt tình giảng dạy và trả lời các thắc mắc của sinh viên khi ở trong lớp;;;tài liệu thầy sưu tầm rất hữu ích cho bài giảng;;sát với thực tiễn.;;</t>
  </si>
  <si>
    <t>;Không;;;;;;;;;;Nếu được thì em nghĩ có 1 buổi tham quan thực tế mô hình hoặc sản phẩm để sinh viên có thể tiếp cận được sản phẩm dây truyền thực tế thì tốt.;;;;;;;;Thầy nên đi đúng giờ hơn ạ :);;;mong thầy đến đúng giờ hơn ;));;thêm bài tập nhiều hơn;;</t>
  </si>
  <si>
    <t>;Không;;;;;;;;;;;;;;;;;;;;;;;không;;</t>
  </si>
  <si>
    <t>97960</t>
  </si>
  <si>
    <t>;;;;;;;;;;;;;;;;;;;;;;;;;;;;;Thầy giảng khá kĩ , bài tập đầy đủ;;;;;;Thầy truyền cảm hứng cho các sinh viên rất tốt;;;;;;;;;</t>
  </si>
  <si>
    <t>;;;;;;;;;;;;;;;;;;;;;;;;;;;;;không;;;;;;;;;;;;;;;</t>
  </si>
  <si>
    <t>97961</t>
  </si>
  <si>
    <t>;Truyền tải kiến thức;;Nội dung giảng dạy tốt;;;;;;Truyền đạt kiến thức.;;;;;;;;;;;giảng dạy tỉ mỉ . giair thích kịp thời chi tiết các vấn đề liên qan những khúc mắc của sinh viên ;thầy cô dạy rất chi tiết;;;thay di day dung gio va day du;;Thầy cô đã phổ biến chi tiết về những yêu cầu và mục đích của học phần;có;;;;;;Tốt;Chưa tốt lắm;;;;;;;;;thầy cố giảng dạy đúng giờ giấc .giảng bài kĩ để chúng e tiếp thu bài dễ dàng hơn;tốt;;Nhiều thầy cô khá nhiệt tình. Như có 1 số hơi gắt quá.;;thầy đã truyền đạt được nội dung môn học;;;;thầy cô giảng dạy nhiệt tình;</t>
  </si>
  <si>
    <t>;Trao đổi với sinh viên;;Dậy những phần để thi.;;;;;;Bài tập thực tế;;;;;;;;;Thầy nên quan tâm sv nhiều hơn, có phương pháp dạy hợp lí hơn, vì đặc thù môn học rất khó hiểu và căng thẳng nên đôi khi thầy nên nói chuyện, hay chiẽu clip liên quan đến môn học để tạo lại không khí lờp học cho sv bớt căng thẳng hơn ạ;;cho mở lớp thực hành nhiều hơn ;ra đề thi sát với những gì đã học;;;thay nen viet bang va daycham lai ,chu chieu sline qua nhanh ;;thời gian bài học trên lớp còn ngắn, yêu cầu sinh viên tự tìm hiểu nhiều;có;;;;;;Dạy nhiều hơn;Thầy nên hườn dẫn học sinh cụ thể hơn;;;;;;;;;nói rõ ràng, lớn hơn, điểm danh đều đặn để đánh giá từng học sinh;tốt;;Quan tâm đến sv hơn;;thầy nên hướng dẫn sinh viên kĩ hơn;;;;hướng thực tế nhiều hơn;</t>
  </si>
  <si>
    <t>;Không ý kiến khác;;Em không có ý kiến khác;;;;;;;;;;;;;;;;;;;;;;;;;;;;;;;Không;;;;;;;;;;không;;;;;;;;;</t>
  </si>
  <si>
    <t>97963</t>
  </si>
  <si>
    <t>;;;không có;;;;;;;cô rất tận tình và chu đáo khi giảng dạy.Giải thích tất cả câu hỏi của sinh viên liên quan đến bài.Cung cấp tài liệu học tập đầy đủ chính xác;;;;;;;giảng dạy chuyên sâu phù hợp với phương pháp học của cả lớp;cô giảng bài rất kĩ.;;co di day day du va dung gio;Tốt;Thầy cô rất nhiệt tình trong giảng dạy;có;;;;;Tốt;Tốt;;;;;;;;;tốt;;;;Cô giảng dạy rất dễ hiểu;;;;;</t>
  </si>
  <si>
    <t>;;;không có;;;;;;;không gì cả;;;;;;;phát huy tốt hơn nữa những gì cô đã làm ;tạo cho sinh viên có cơ hội thực hành nhiều hơn .;;giang va minh hoa de hieu va thuc te hon khong nen qua truu tuong va sach vo qua;Không ý kiến;Cần bổ sung phần bài tập trên lớp;có;;;;;Dạy nhiều hơn;Không;;;;;;;;;có;;;;không có ý kiến gì;;;;;</t>
  </si>
  <si>
    <t>;;;;;;;;;;;;;;;;;;;;;;;;;;;;;Không;;;;;;;;;không;;;;;;;;;</t>
  </si>
  <si>
    <t>97964</t>
  </si>
  <si>
    <t>;;;;;;;co lien he thuc te;Tốt;Phổ biến rõ ràng yêu cầu của học phần ngay buổi đầu;có;;;;Tốt;Không;;;;;;;;;tốt;;;;thầy đã cố gắng giới thiệu về môn học rất chi tiết.;;;;;</t>
  </si>
  <si>
    <t>;;;;;;;day day du hon nua;Không ý kiến;trước tiên phải đảm bảo đầy đủ kiến thức trong giáo trình sau đó mới hướng sinh viên đến kiến thức thực tiễn;có;;;;Dạy nhiều hơn;Không;;;;;;;;;có;;;;thầy nên cho thêm nhiều bài tập để sinh viên có thể gặp nhiều dạng hơn;;;;;</t>
  </si>
  <si>
    <t>;;;;;;;;;;;;;;;Không;;;;;;;;;không;;;;;;;;;</t>
  </si>
  <si>
    <t>97967</t>
  </si>
  <si>
    <t>;;Thân thiện với sinh viên;;;;thầy giảng dạy vui vẻ, dễ hiểu.không khí học tập sôi nổi.;;;nhiệt tình ;;;;;Dạy nhiệt tình;;Nhẹ nhàng;;;;ok;Bài tập đầy đủ;;;;;Thầy dạy dễ hiểu.;;ok;;;em thấy giờ thí nghiệm rất hữu ích;;;thầy rất tuyêt vời;;;;Ok;;;;;gfjgfgyf;;Thầy làm tốt lắm ạ;;;Thầy giáo đi dạy đầy đủ;;;Nhiệt tình;truyền đạt rõ ràng;;Có ạ;Chưa;;;Thầy cô trình bày khá kí càng nội dung ;;Thầy giảng dạy nhiệt tình tạo cảm Hưng học tập cho sinh viên;;;;;không ạ;Thầy cô rất chu đáo về nội dung học tập cũng như là bài tập luyện tập;;;</t>
  </si>
  <si>
    <t>;;thầy cô nên chữa bài tập nhiều hơn;;;;không có;;;cái tiến mới về bài tập ;;;;;Phương pháp;;Cần sự lôi cuốn;;;;ok;Không ạ;;;;;Slide của môn nên thay bằng tiếng Việt;;ok.;;;giờ lý thuyết và bài tập học hơi chán,mong thầy cô đưa nhiều ví dụ thực tế;;;hihi k cần nữa ạ;;;;Ok;;;;;hgjygjgas;;;;;Thầy nên phát âm to hơn và nên giảng vào trọng tâm bài hơn.Nên chưa nhiều bài tập như tính toán hơn ;;;Tạo sự hứng thú hơ;cần làm bài tập nhiều hơn;KO cần thiết;Có ạ;Giảng dễ hiểu hơn;;;Theo em cần tìm  cách lôi cuốn hơn trong bài giảng;;Thầy cần sát sao hơn nữa;;;;;không ạ;Thầy cô nên dành nhiều thời gian chỉ bài tập cho sinh viên;;;</t>
  </si>
  <si>
    <t>;;;;;;;;;ko có ý kiến nào khác;;;;;;;Không;;;;ok;;;;;;;;;;;em mong sẽ được thực hành nhiều hơn,  chỉ có vài buổi thí nghiệm trong khi lý thuyết rất khó hiểu, bọn em không có cơ hội ứng dụng,mong nhà trường xem xét;;;;;;;Ok;;;;;;;;;;;;;;;;;;;;;;;;;;;;;;;</t>
  </si>
  <si>
    <t>97997</t>
  </si>
  <si>
    <t>;;;cho sinh viên chữa bài tập;;;giatng kỹ;Cung cấp kiến thức cơ bản và ví dụ minh họa;;;;;Thầy lên lớp đúng giờ và dạy đến khi tan học;;;nhiệt tình;;;thầy không bỏ dạy tiết học nào.;;;;Truyền đat ngắn gọn nhất tới sv;;;;;thầy  đã lấy ví dụ thực tế để giúp sinh viên hiểu hơn , dạy bám sát với nội dung thi;;;;;;;;;không có gì;;;;;;;;;;;;Truyền thụ hết kiến thức;;;Đi dạy đúng giờ .Phân bố bài giảng hợp lí thời gian.Với nhiều ví dụ rất sát với lí thuyết ;Theo em thì thầy cô đã cố gắng hết sức với sinh viên..;;Thầy giảng lại những cơ sở Toán học đã học rồi để giúp sinh viên hiểu rõ hơn về những nội dung khó.;;Giảng bài đầy đủ ;;;;thầy cô nên lấy nhiều hơn những ví dụ liên quan tới bài toán. Vì là môn Lý thuyết mà tính toán rất nhiều nên sinh viên rất trừu tượng. Không hiểu mình học môn này áp dụng vào điều gì mà chỉ biết áp dụng công thức và làm bài tập;giảng chi tiết;;Thầy dạy đủ giờ.;tất cả đều tốt;;;Thầy truyền đạt lý thuyết khá đầy đủ và cho làm nhiều ví dụ, bài tập sát với đề thi.;Truyền đạt lại kiến thức môn học;;;Truyền đạt đầy đủ nội dung bài .;;;;;;ko;;;;;;Đưa ra được hướng giải quyết cách bài tập khá ổn.các dạng bài  hầu như đều đã có cách làm dễ hiểu dễ làm;;thầy chăm chú giảng bài để sinh viên biết làm các bài tập phục vụ cho kì thi;;Thầy thường xuyên cho bài tập áp dụng sau khi giảng lý thuyết giúp sv dễ nhớ bài hơn.Thầy khá dễ gần,không khí lớp học thoải mãi,không bị áp lực.;đến lớp đúng giờ;;</t>
  </si>
  <si>
    <t>;;;nên tạo hứng thú hơn cho sinh viên ;;;không;Sử dụng Matlab như thế nào và ứng dụng thực tế của các bài tập ví dụ;;;;;Thầy nên thay đổi cách truyền đạt, sử dụng ngôn từ dễ hiểu và giảng kĩ những nội dung quan trọng;;;tạo sự hứng thú cho sv để học hiệu quả hơn;;;thầy cô nên cho thêm nhiều ví dụ bài tập trong các buổi học.;;;;Chữa bài tập các dạng nhiều hơn;;;;;thầy nên chữa nhiều bài tập hơn;;;Dạy kĩ hơn phần để thi. ;;;;;;vui vẻ hơn và nói rõ hơn.;;;;;;;;;;;;Dạy chậm lại 1 chút;;;Nên đưa nhiều ví vụ thực tế .Phân tích sâu hơn về ứng dụng môn này vào thực tế ;Thầy cần đưa ra lưu ý và nhấn mạnh nhiều chỗ quan trọng;;Thầy nên lấy nhiều ví dụ thực tế hơn để sinh viên hiểu kỹ ứng dụng của nội dung đang học.;;Em không có ý kiến;;;;;cần nhiều ví dụ thực tế, giảng chậm để hiểu sâu hơn là chỉ để làm bài tập;;Thầy nên dạy nhiệt tình hơn, nhanh công bố điểm thi hơn.;không cần cải tiến gì ;;;Thầy nên kết hợp truyền đạt lý thuyết và giải thích về những ứng dụng thực tế của môn học (thầy giảng rất chi tiết về lý thuyết nhưng gần như không hề nói gì đến những ứng dụng thực tế, nên em vẫn rất mơ hồ về môn học). .Một phần khá quan trọng trong đề thi nhưng thầy (có lẽ) quên nhắc đến, nên khiến gần như cả lớp làm sai phần đó khi đi thi (không có ý trách thầy, điều này cũng một phần do sinh viên không nghiên cứu kĩ giáo trình).;Giao lưu giữa thầý với trò;;;Phấn trường từ năm 3 nhìn chung mờ,đèn khá tối, lớp đông mà thầy giảng thầy ít sử dụng micro, nên có slide nội dung thầy  giảng, để sinh viên theo dõi cho kịp và có thể đọc lại phần đã trôi không kịp nghe và tăng cường nghe hiểu và note phần quan trọng, ghi chép nhiều nhưng quá nhanh thì vừa k nghe kịp , chữ k rõ ràng k hiệu quả lắm. ạ!;;;;;;ko;;;;;;giải thích rõ hơn một số vấn đề để khi đi thi hỏi cách khác sinh viên vẫn hiểu được ý đồ câu hỏi tránh làm sai;;thầy nên liên hệ các ứng dụng của nội dung môn học với thực tiễn nhiều hơn ;;Phương pháp dạy cần tạo hứng thú hơn;hơi nhàm chán và buồn ngủ ;;</t>
  </si>
  <si>
    <t>;;;;;;;;;;;;;;;;dạ hiện tại mã lớp 97997 của bọn em sao vẫn chưa có điểm ạ,các lớp khác đã có hết r mà lớp em chưa có điểm quá trình và kết thúc học phần;;;;;;;;;;;;;;;;;;;;nên cung cấp điểm thi sớm hơn,hiện tại trìn 1 tháng tính từ lúc thi cuối kì vẫn chưa có điểm cuối kì và giữa kì .;;;;;;;;;;;;;;;;;;Đây là một môn rất hay nhưng thật tiếc khi không có thí nghiệm, bởi trên lớp chỉ được học về lý thuyết điều khiển chứ không hiểu được cách nó áp dụng như thế nào, hay cách sử dụng phần mềm để kiểm tra tính ổn định của hệ thống. Ví dụ em không hình dung được phần hàm truyền không gian trạng thái ứng dụng như thế nào? Hay PID có phải là bộ điều khiển duy nhất ứng dụng trong thực tế không? Giá như có một phòng thí nghiệm, để sinh viên được tự thiết kế hệ thống điều khiển.;;;;;;;không co;;Thầy dạy rất nhanh, không quan tâm đến việc sinh viên có hiểu bài hay không, thầy hay sử dụng điện thoại để đọc truyện trong giờ, sau hơn 1 tháng thi cuối kỳ, thầy vẫn chưa công bố điểm giữa kỳ và cuối kỳ.;;;;;;;;Em mong các thầy cô có thể cung cấp đầy đủ slide bài giảng cho sinh viên, vừa kết hợp giảng trên slide to, sinh viên vừa theo giõi slide đã in để suy ngẫm và chú thích theo cách hiểu nhanh của từng người ạ!;;;;;;;;;;;;;;Thầy chưa liên hệ cho sinh viên vai trò của môn học này trong thự tiễn do môn này rất trừu tượng và nhàm chán;;;;;</t>
  </si>
  <si>
    <t>98058</t>
  </si>
  <si>
    <t>;;truyen cam hung tot.;tốt;;;Di day dung gio.;;Đưa ra được những kinh nghiệm thực tế khi làm việc;;;Giảng dạy tận tình;;;Dạy hay;;;cung cấp tài liệu đầy đủ, dạy đúng giờ;;thầy cô đã truyền đạt kiến thức của mình cho sinh viên;;;;;;Thầy đi dạy đúng giờ..;Thầy (Cô) giảng dạy rất đầy đủ và nhiệt tình;;;;;;truyền cảm hứng;;các thầy cô bây h lên lớp đâu vì sinh viên nữa, chỉ làm tròn nhiệm vụ  thui, ;chưa;Có;;Thầy thịnh;;;;Chưa bài đầy đủ;;;;Giảng dễ hiểu;;chi tiết máy.;giớ thiệu được đầy đủ kiến thức cơ bản cần nắm rõ của học phần;;;;;;;;Dạy lý thuyết;;;Kiến thức và kinh nghiệm làm việc thực tế;;;;;;;;;- Học phần khá hay, cũng là những kĩ thuật và ứng dụng rất được sử dụng.- Cung cấp khá nhiều kiến thức.- Điểm cho khá dễ;;;;;;;;;;;;;;;Mục đích môn học được thầy nói rõ ràng, hiểu được lợi ích của môn học.;;;;;;Thầy giảng bài rất sát chương trình thi và đầy đủ các kiến thức mang tính giới thiệu tổng quan về môn học.;;;;;Thầy giảng tốt;;;;;;;nói nhiều vấn đề thực tiễn ,giáo trình không có ;;cần quan tâm tới cach dạy cho sv hiểu hơn . tăng cường cho bài tập nhóm . ;;;in hg mn hc cho mai sau;</t>
  </si>
  <si>
    <t>;;can nhiet tinh hon;không;;;Ngu dieu tot nhat khong khien sinh vien buon ngu.;;Cung cấp thêm nhiều tài liệu tham khảo trên lớp;;;Cần truyền được cảm hứng trong môn học;;;Cho đề thi dễ hơn;;;;;em chưa thấy gì để cải tiến;;;;;;Thầy nên có những kiến thức ngoài lề nhiều hơn để có sự hứng thú;Thầy (Cô) nên chữa và hướng dẫn sinh viên về phần bài tập nhiều hơn;;;;;;ít dùng slide hơn;;cần quan tâm nhiêu hơn nữa đến sinh viên,;nên chữa bài tập nhiều hơn;Có;;;;;Thầy nên chữa bài tập trên lớp;Không;;;;Nên có thêm các ví dụ cho sinh động;;có.. giảng dậy cần phải sát với thực tế môn học;đi sâu vào một số nội dung có ứng dụng thực tế, cải thiện bài giảng dễ hiểu sinh động hấp dẫn hơn;;;;;;;;Dạy ứng dụng;;;;;;;;;;;;- Tập trung giao lưu trao đổi với sinh viên hơn;;;;;;;;;;;;;;;Thầy diễn đạt hơi khô khan;;;;;;Thầy cô nên làm giwof giảng bài thú vị hơn để học sinh tập trung học, đến lớp đủ hơn.;;;;;nên ghi chép nhiều hơn;;;;;;;nên nhấn mạnh nhiều hơi để đỡ nhàm chán ;;;;;Có thêm bài tập minh học;</t>
  </si>
  <si>
    <t>;;;;;;;;;;;;;;;;;;;;;;;;;;;;Cung cấp tài liệu chi tiết hơn;;;;;;;;;;;;;;;;;;;;có nên cho biết;;;;;;;;;;;;;;;;;;Thày giáo nên cải thiện một chút khả năng truyền đạt kiến thức đến với học sinh;E nghĩ sẽ tốt hơn nếu có thiết bị đi kèm để giới thiệu.;;;;;;;;;;;;;;;;;;;;;;;;;;;;;;;;;;;;;;;;;</t>
  </si>
  <si>
    <t>98071</t>
  </si>
  <si>
    <t>;Truyền thụ phương pháp tiếp cận môn học;;;;đến lớp đầy đủ;;;- Dạy nhưng thứ đang diễn ra ngoài thực tế, bỏ qua 1 số thứ mà thực tế giờ ko còn sử dụng ( nhưng vẫn giới thiệu);;;;tốt;;cung cấp nhiều tài liệu nước ngoài;;;;;;Ko có;;;;cung cấp đầy đủ kiến thức;;;;;;;chưa;Có;;;;;;;;Có ví dụ;;;;;Kiến thức và ví dụ,bài tập;;;;;;;;;;;;;;;;;;cho làm bài tập nhiều ;;;;</t>
  </si>
  <si>
    <t>;thầy cô nên cho thêm bài tập cũng như hướng xử lý để sinh viên dễ dàng tiếp thu hơn;;;;phương thức giảng dạy;;;- cần tổng hợp các bài giảng thầy cô thành 1 tập tài liệu chính thống;;;;không;;chữa thêm nhiều bài tập và giải thích cặn kẽ;;;;;;Cần truyền được cảm hứng học tập;;;;giảng kết hợp slide và viết bảng;;;;;;;nói giọng dễ nghe hơn;Có;;;Thầy nên cải thiện cách giảng bài để sinh viên hiểu được bài, và chữa bài tập cẩn thận hơn (trên lớp bài có chữa có không, rất sơ sài dẫn đến e và nhiều sinh viên không hiểu);;;;;;;;;;;;;TOÀN BỘ;;;;;;;;;;;;;;;không rất ổn;;;;</t>
  </si>
  <si>
    <t>;;;;;;;;;;;;;;;;;;;;;;;;;;;;;;;;;;;;;;;;;;;;;;;;;;;;;;;;;;;;;;;;;;;</t>
  </si>
  <si>
    <t>98326</t>
  </si>
  <si>
    <t>;;;;;;;;;;;;Truyền đạt nhiều kiến thức hay cho sinh viên;;;;;;;;;;thầy cô dạy dễ hiểu ;;;;;;;;;;;;thầy cô đã truyền đạt đầy đủ nội dung của học phần;;Thầy giảng dễ hiểu</t>
  </si>
  <si>
    <t>;;;;;;;;;;;;Không cải tiến;;;;;;;;;;phương pháp dạy ;;;;;;;;;;;;thầy cô nên có những liên hệ thực tế để sinh viên dễ hình dung hơn về môn học;;Có hoạt động nhóm nhiều hơn</t>
  </si>
  <si>
    <t>98473</t>
  </si>
  <si>
    <t>;;;;;thầy giáo đã có truyền tải cho học sinh những kiến thức của môn học;;;;;;;;;;;;;Hướng dẫn ôn tập;Truyền tảu đầy đủ kiến thức;Thầy đã dành nhiều thời gian để chữa bài tập hơn.;;;;;;;;;;Thầy nên giảng chậm hơn, kỹ hơn;Thầy chữa bài ân cần, đqaỳ đủ.;;;;;;thầy(cô) dạy rất tâm huyết với học sinh;;;Gần gũi và nhiệt tình với sinh viên;;;;Chỉ ra phương pháp học môn này ngay từ buổi đầu;;;em  không có ý kiến gì;;;giảng cho sinh viên những kiến thức cơ bản;Thầy rất tâm huyết;;;;;;;;nhắc nhở sinh viên;;;;;Giảng đúng nội dung thi;;;;;;</t>
  </si>
  <si>
    <t>;;;;;về giảng dạy thì thầy giáo nên đi chậm hơn, phù hợp với môi trường có nhiều thành phần sinh viên khác nhau..về thi cử thì có bất cập ở điểm quá trình khi em xin phúc tra thì không được chấp nhận, lúc xét điểm quá trình thì 2 lớp học chung nhưng chỉ cho 1 lớp được lên chữa bài để có cơ hội thi cuối kì, làm 2 bài kiểm tra mà thầy bảo sẽ dùng để xét kết quả có được thi hay không thì lại không được chấm cũng như đánh giá 2 bài kiểm tra tại lớp đó. Em đã gặp giáo viên để thắc mắc điểm giữa kì 3 lần thì chỉ nhận được những câu trả lời chung chung và cuối cùng thì vẫn không được cải thiện kết quả cuối kì mặc dù đi học đầy đủ. Theo em có sự bất cập khi cho điểm, mong thầy sẽ tạo điều kiện hơn cho học sinh để học cũng như hoàn thành học phần. Tất cả mọi cơ hội thì nên dành cho tất cả mọi người, đừng chỉ nên dành cho một lớp..Đó là toàn bộ ý kiến của em trong quá trình học lại môn Kỹ thuật điện. ;;;;;;;;;;;;;Nên giảng kỹ hơn, lướt slide và nói nên sinh viên khó tiếp thu.;Hoag đồng, gần gũi với lớp hơn;;;;;;;;;;;;;;;;thầy nên giảng chậm lại và kĩ hơn, chữa nhiều bài tập hơn và chữa kĩ hơn.;Thầy nên quan tâm hơn đến việc sinh viên có hay không có quan tâm đến thầy khi thầy đang giảng dạy, và việc giảng dạy của thầy, theo em là hời hợt, qua quýt. Có thể đối với thầy môn này dễ dàng và không có gì mới lạ, nhưng đối với em, nó là một khía cạnh khác. Nên em thực sự mong thầy sẽ quan tâm đến bài giảng và sinh viên nhiều hơn. Em chân thành cảm ơn;không;;;Theo e thay đổi tốc độ bài giảng;;;;nên đi dạy chăm hơn;;;em không có ý kiến gì;;;cần cải thiện bài giảng;Không có;;;;;;;;không có ý kiến;;;;;Bớt dùng slide, giảng viết bảng;;;;;;</t>
  </si>
  <si>
    <t>;;;;;;;;;;;;;;;;;;;;;;;;;;;;;;;;;;;;;;;;E không có ý kiến khác ạ;;;;;;;em không có ý kiến gì;;;;Không có;;;;;;;;;;;;;;;;;;;</t>
  </si>
  <si>
    <t>98617</t>
  </si>
  <si>
    <t>;;;;Tốt;;;;;;;;Cung cấp đầy đủ nội dung, tài liệu.Bài giảng cụ thể, thực tế;;;Giảng dạy dễ hiểu, đầy đủ và nhiệt huyết;;;;;;;;;;Không;;;;;;Giáo trình khá dài nhưng cô vẫn cố gắng dạy bù giờ để giảng hết bài giảng.;;Truyền hết kiến thức trong bài giảng;;;Đầy đủ kiến thức môn học và ứng dụng</t>
  </si>
  <si>
    <t>;;;;;;;;;;;;;;;Cô cho sinh viên tham khảo nhiều tài liệu liên quan đến ngành hơn nữa;;;;;;;;;;Không;;;;;;;;Phương pháp dạy hứng thú hơn ;;;Thầy cô nên cho nhiều bài tập hơn</t>
  </si>
  <si>
    <t>;;;;;;;;;;;;;;;;;;;;;;;;;Khồng;;;;;;;;;;;</t>
  </si>
  <si>
    <t>98646</t>
  </si>
  <si>
    <t>;;;;;tương đối bám sát đề thi cuối kì;;;;Thầy giảng có tâm huyết;;;;;;Truyền dạy được những kiến thức thiết thực với sinh viên sau khi ra trường;;;;;;lượng kiến thức các thầy cô cung cấp khá đầy đủ;truyền đạt những gì tốt nhất của học phần này cho chúng e;;hiểu được cách áp dụng vào thực tế.hiểu được tác dụng,mục đích của môn trong đời sống;;;;;;;;;;Cho đề cương ôn tập;;;;định hướng lợi ích của môn học cho tương lai;;vui tính;;theo em những gì thầy giảng rât sát với đề thi;;;giảng 1 số ứng dụng trong thực tế;Thầy đã cung cấp đầy đủ lượng kiến thức của học phần cho sinh viên;;;;;;truyền đạt kiến thức đầy đủ .;;kiến thức căn bản;;;;;;;;;;giảng bài đầy đủ nội dung yêu cầu, cung cấp những thông tin đầy đủ về giáo trình tài liệu tham khảo, kiến thức dạy bám sát với nội dung ôn tập.;;;;;;;;;cung cấp kiến thức đầy đủ.bám sát chương trình học;;;nắm bắt tâm lý học sinh tốt nên giảng dạy hiệu quả ;Thức tế luôn gắn liền với sách vở</t>
  </si>
  <si>
    <t>;;;Em mong thầy sẽ giảng bài một cách mạch lạc, rõ ràng, và chậm hơn;;thầy cô nên cho đề bám sát với học phần được học, vì ngành của bọn em học không thực sự quá bám sát với môn học này, đôi khi còn không biết học môn này sẽ được ứng dụng vào mảng nào của ngành được dạy.;;;;Cho làm nhiều bài tập, lấy nhiều ví dụ minh hoạ thực tế.;;;;;;;;;;;;không cần thêm gì;;;phương pháp dạy của thầy tốt.em rất tán thành cách dạy của thầy;;;;;;;;;;Kể chuyện đỡ gây căng thẳng;;;;nên giảng sát và chậm chương trình học hơn tránh cho sinh viên cảm thấy mù mờ khi trên lớp và về nhà đọc sách;;cần nhiệt tình hơn;;ko cần cải tiến;;;giảng giải kiến thức kỹ hơn;Sử dụng thêm các phương tiện giảng dạy để chất lượng được tốt nhất;;;;;;;;như thế là được rồi ạ;;;;;;;;;;;;;;;;;;;cần nhiệt tình hơn,yêu quý sinh viên hơn;;;khong ;Thêm nhiều thực tế nữa</t>
  </si>
  <si>
    <t>;;;;;Các thầy cô nên nói rõ cho sinh viên học phần này sẽ được ứng dụng vào chỗ nào với ngành mà sinh viên đang học, đôi khi việc dạy của giảng viên vẫn còn quá chung chung, không biết sinh viên cần học học phần đó để ứng dụng ra làm sao;;;;;;;;;;;;;;;;;;;;;;;;;;;;;;;;;;;;;em k có ý kiến;;;;;;;;;;;;;;;;;;;;;;;S;;;;;;;;;;;;</t>
  </si>
  <si>
    <t>98976</t>
  </si>
  <si>
    <t>;;;;;;;;;;Tạo không khí gần gũi vui vẻ, tiếp thu kiến thức 1 cách chủ động và tự nhiên không bị áp lực ;;;;m;;Truyền đạt kiến thức về chuyên ngành điện;;;;;;;;;;không ý kiến;;;;;;</t>
  </si>
  <si>
    <t>;;;;;;;;;;;;;;m;;Không cần cải tiến;;;;;;;;;;không ý kiến;;;;;;</t>
  </si>
  <si>
    <t>;;;;;;;;;;;;;;m;;;;;;;;;;;;;;;;;;</t>
  </si>
  <si>
    <t>99000</t>
  </si>
  <si>
    <t>;;;;;;;;;Truyền đạt tốt;;Giảng dạy đúng trọng tâm.;;;;;;;;;;;;truyền đạt kiến thức;;;;;;;;;;Thầy giảng rất tận tâm, nhiệt tình, dễ hiểu;;</t>
  </si>
  <si>
    <t>;;;;;;;;;Không có gì;;Cần giảng dạy chậm hơn để sinh viên nắm bắt tốt hơn;;;;;;;;;;;;không;;;;;;;;;;;;</t>
  </si>
  <si>
    <t>;;;;;;;;;;;;;;;;;;;;;;;không;;;;;;;;;;;;</t>
  </si>
  <si>
    <t>99002</t>
  </si>
  <si>
    <t>;;;;;;;;;;;Em nghĩ thầy cô nên nghiêm khắc hơn.;;;;;không có ý kiến;;;;;;;Thầy giúp em biết thêm nhiều loại máy điện mới cũng như hiểu sâu hơn về các loại máy điện đã biết;;;Mọi thứ đều tuyệt vời</t>
  </si>
  <si>
    <t>;;;;;;;;;;;Em nghĩ thầy cô nên nghiêm khắc hơn.;;;;;không có ý kiến;;;;;;;;;;Thế là đủ rồi</t>
  </si>
  <si>
    <t>;;;;;;;;;;;Em nghĩ thầy cô nên nghiêm khắc hơn.;;;;;không có ý kiến;;;;;;;;;;Ko</t>
  </si>
  <si>
    <t>99447</t>
  </si>
  <si>
    <t>99</t>
  </si>
  <si>
    <t>131</t>
  </si>
  <si>
    <t>;;;;;;Theo em, Thầy cô đã truyền tải đầy đủ nội dung kiến thức cần thiết đến với sinh viên.;;;;;;;;;;thầy cô làm mội thứ đều tốt;;;;;;;;định hướng học tập và công việc;;;Truyền đạt cho sinh viên những hiểu biết cơ bản và đầy đủ nhất về môn học và định hướng nghề nghiệp. Đồng thời thầy cũng đã giúp sinh viên có được 1 số kỹ năng mềm. ;;tốt rồi;;;;;;;;;;;;;;;;;;;;;;Làm khá tốt;;Thầy cô rất tâm huyết;;;;;;Thầy đã cung cấp cho sinh viên các kiến thức về môn nhập môn cũng như các kĩ năng mềm phục vụ cho quá trình chunhs em học và cả mai sau!.;;;;;Thầy cô giảng dạy nhiệt tình, sẵn sàng lắng nghe chia sẻ của sinh viên. Video và hình ành minh hoạ cũng cụ thể rõ ràng, cho em cái nhìn rõ nét về ngành điện.;;;;;;truyền đạt cảm hứng về nghành điện;;;Thầy cô chỉ bảo rất sát xao ;giải tích ; đại số.;Thầy cô rất tận tình ;;;;;;;Các thầy cô rất tận tình chỉ bảo cho các bạn sinh viên cách làm.;;;truyền cảm hứng cho sinh viên.giảng dạy nhiệt tình;;Thầy và cô đã tận tình chỉ bảo những thứ mà em hỏi giúp em hiểu được vấn đề hơn.;;;;;Cug cấp rất đầy đủ các kiến thức cho sinh viên;thầy đã giúp học sinh xây dựng thêm kỹ năng xây dựng báo cáo , kỹ năng học tập;;;;;;Học sinh được thực hành. ;;;;Giảng dạy nhiệt tình;;;;có ;;;;;;;;Thầy cô đã làm rất tốt khi giảng dạy cho học phần này. ;;;Truyền đạt kiến thức một cách hiệu quả không khô khan;;;;;;phổ biến khá đầy đủ về 2 ngành của Viện Điện cùng với những hiểu biết cơ bản về những dụng cụ điện thông dụng thường ngày ;Thầy cô đã cung cấp các tài liệu đầy đủ, ví dụ sinh động, định hướng tốt cho Ngành học của sinh viên;Giảng rất hay, thú vị, hấp dẫn, rất bổ ích;;;tạo điều kiện tốt nhất cho dinh viên thí nghiệm;;nhận xét chi tiết từng bài của sinh viên.nhiệt tình trong cách giảng dạy..;;;;;;;;theo em, các thầy cô đã làm rất tốt cho học phần này.;;;;;cung cấp đày đủ về định hướng ngành nghề có video minh họa giúp sv hiểu rõ ngành nghề;;thầy cô truyền được cảm hứng cho sinh viên về ngành này;;Tạo cảm hứng;;;;tốt;thoải mái, đầy đủ;;;;;Thầy cô hướng dẫn kĩ.;;;;;.;;Cung cấp cho sinh viên các thông tin cơ bản về ngành nghề trong khoa. Giúp sinh viên định hình được lựca chọn phù hợp cho việc phân ngành vào cuối năm. Tạo hứng thú trong việc tìm hiểu các đề tài có liên quan đến ngành.;;;;.;;;;;;Niềm đam mê với môn học;;;;;;;;;Giới thiệu về ngành rất đầy đủ :));tạo cho học sinh moi truong hoc tập thực hành tốt và rèn luyện ki nang làm việc nhón;;;;đưa sinh viên đi tham quan thực tế;Mọi thứ đều tốt;;;;;;;</t>
  </si>
  <si>
    <t>;;;;;;Theo em, Thầy cô cần cải thiện về bám sát hơn nữa với nội dung chương trình thi.;;;;;;;;;;;;;;;;;;không cần cải tiến gì;;;Hướng dẫn thực hành chi tiết hơn;;không ạ;;;;;;;;;;;;;;;;;;;;;;Không cần;Thầy vẫn giảng chưa sát với thực tế, bọn em chưa áp dụng được gì vào cuộc sống,thậm chí là những cái cơ bạn nhất;;;;;;;;;;;;Đối với em thầy cô giảng rất hay nhưng có vẻ như cách giảng dạy khá mới nên các bạn chưa quen, hay ngủ;;;;;;nhiều ví dụ minh họa hơn;;;Cải tiến về phần bài tập tìm hiểu.có một số thiết bị đã từ lâu rất khó tìm được thông tin ;nên giảng kĩ hơn ! chú ý cách trình bày bài  cho sv vì sv phần này còn kém !;Thầy cô cũng lên cho học sinh thêm nguồn tài liệu để có kiến thức nhiều hơn;;;;;;;;;;cách giảng nên hài hước lôi cuốn hơn;;Theo em thì thầy (Cô) nói thêm về ứng dụng thực tế của các thiết bị , chỉ dẫn thêm về cách làm , cách học về học phần này.;;;;;;;;;;;;Có thêm nhiều trang thiết bị phục vụ học tập. ;;;;Chậm lại;;;;có ;;;;;;;;Các thầy cô nên lấy thêm nhiều ví dụ hơn và có thêm nhiều bài tập về nhà. ;;;Nên phát huy tạo hứng thú cho sv;;;;;;Nên có định hướng về nghề nghiệp có thể làm cho các ngành học;Theo em, nên có nhiều hơn những buổi thí nghiệm để sinh viên cảm thấy hứng thú hơn.;làm thêm những bài thực hành;;;không có;;giải thích rõ hơn về một số vấn dề sinh viên chưa hiểu..tăng thời gian nhận xét về từng bài làm của sinh viên..;;;;;;;;các thầy cô nên giảng chậm hơn chút;;;;;nên đưa ra nhiều hơn về các ngành nghề;;nội dung hứng thú hơn cho sinh viên;;;;;;tốt;chi tiết hơn nữa;;;;;em không có ý kiến.;;;;;.;;Nên có nhiều các video về các loại máy, công nghệ có liên quan hiện nay trong khoa.;;;;.;;;;;;Nên thực hành nhiều hơn;;;;;;;;;Hướng dẫn thí nghiệm;không có ý Kiến;;;;cần sắm đầy đủ các trang thiết bị thực hành hơn, ví dụ như arduino uno vẫn phải sử dụng chung mà giá thành của thiết bị này cũng không đắt lắm;Không có gì;;;;;;;</t>
  </si>
  <si>
    <t>;;;;;;;;;;;;;;;;;;;;;;;;em không có ý kiến;;;;;;;;Ko.;;;;;;;;;;;;;;;;;;;;;;;;;;;;;;;;Nhập môn ngành điện theo em nghĩ là môn học để sinh viên có cái nhìn tổng quát về ngành điện, về việc làm.... Em nghĩ nếu như có thể thì nên giới thiệu về các sản phẩm có sử dụng arduino ạ, em nghĩ sẽ kích thích các bạn tìm tòi học hỏi ạ..;;;;;;không thưa thầy (cô);;;;;;;;;;;;;;;;;;;;;;;;;;;;;;;;;;;;;ko ạ;;;;;;;;;;;;;;;;;;;;;;;;;;;;;;;;;;;;;;;;;;;;;;;;;;;;;;;;.;;;;;;.;;;;;;;;;;;;;;;;;;;;;;;;;;;;</t>
  </si>
  <si>
    <t>669390</t>
  </si>
  <si>
    <t>;;;hướng dẫn nhiệt tình;;;;;;;nhiệt tình;;Thầy trình bày rất rõ ràng, dễ hiểu các trình tự thí nghiệm trong bài.;;;;;</t>
  </si>
  <si>
    <t>;;;em không có ý kiến gì;;;;;;;theo em không cần cải tiến gì thêm ;;Không có ý kiến gì,;;;;;</t>
  </si>
  <si>
    <t>669395</t>
  </si>
  <si>
    <t>;;;Thầy giảng dạy rất kỹ lưỡng;;;;;;;;nhiệt tình;;;;</t>
  </si>
  <si>
    <t>;;;Cần cải tiến các dụng cụ thí nghiệm;;;;;;;;theo em , không cần cải tiến gì thêm ;;;;</t>
  </si>
  <si>
    <t>Giảng viên cung cấp đầy đủ thông tin rõ ràng về học phần (chuẩn đầu ra, phương pháp học, hình thức kiểm tra đánh giá, tài liệu học tập,…)?</t>
  </si>
  <si>
    <t>Nội dung bài giảng (hoặc thảo luận, bài tập) được bố cục tốt và bám sát đề cương học phần?</t>
  </si>
  <si>
    <t>Kỹ năng giảng bài và truyền đạt của giảng viên rõ ràng?</t>
  </si>
  <si>
    <t>Giảng viên giảng bài, giải thích phù hợp với mức độ tiếp thu của bạn như thế nào?</t>
  </si>
  <si>
    <t>Phương pháp giảng dạy có tạo cho sinh viên hứng thú, lôi cuốn sinh viên tích cực tham gia học tập?</t>
  </si>
  <si>
    <t>Giảng viên tổ chức lớp học và sử dụng các phương tiện (bảng, máy chiếu, internet,…) hiệu quả?</t>
  </si>
  <si>
    <t>Đánh giá của bạn về chất lượng và hiệu quả đối với bản thân sau khi học xong học phần này</t>
  </si>
  <si>
    <t>Đánh giá mức độ khó của các nội dung trong học phần?</t>
  </si>
  <si>
    <t>Yêu cầu về nỗ lực của sinh viên để hoàn thành học phần?</t>
  </si>
  <si>
    <t>Mức độ hữu ích của tài liệu được cung cấp, chỉ dẫn để hiểu các nội dung học phần?</t>
  </si>
  <si>
    <t>Mức độ hữu ích của các giờ bài tập, thảo luận (đã có, hoặc sẽ có) như thế nào?</t>
  </si>
  <si>
    <t>Kiểm tra, đánh giá có phù hợp với yêu cầu, nội dung của học phần và nội dung giảng dạy?</t>
  </si>
  <si>
    <t>Bạn đánh giá tổng thể học phần này như thế nào?</t>
  </si>
  <si>
    <t>Bạn đã tham dự bao nhiêu buổi học của học phần này</t>
  </si>
  <si>
    <t>Câu 1</t>
  </si>
  <si>
    <t>Câu 2</t>
  </si>
  <si>
    <t>Câu 3</t>
  </si>
  <si>
    <t>Câu 4</t>
  </si>
  <si>
    <t>Câu 5</t>
  </si>
  <si>
    <t>Câu 6</t>
  </si>
  <si>
    <t>Câu 7</t>
  </si>
  <si>
    <t>Câu 8</t>
  </si>
  <si>
    <t>Câu 9</t>
  </si>
  <si>
    <t>Câu 10</t>
  </si>
  <si>
    <t>Câu 11</t>
  </si>
  <si>
    <t>Câu 12</t>
  </si>
  <si>
    <t>Câu 13</t>
  </si>
  <si>
    <t>Câu 14</t>
  </si>
  <si>
    <t>Câu 15</t>
  </si>
  <si>
    <t>Tổng khảo sát</t>
  </si>
  <si>
    <t>EE4416</t>
  </si>
  <si>
    <t>EE4424</t>
  </si>
  <si>
    <t>EE4433</t>
  </si>
  <si>
    <t>EE2018</t>
  </si>
  <si>
    <t>EE4220</t>
  </si>
  <si>
    <t>EE4230</t>
  </si>
  <si>
    <t>EE4341</t>
  </si>
  <si>
    <t>EE4435</t>
  </si>
  <si>
    <t>EE3110</t>
  </si>
  <si>
    <t>EE3140</t>
  </si>
  <si>
    <t>EE3410</t>
  </si>
  <si>
    <t>EE3480</t>
  </si>
  <si>
    <t>EE3490</t>
  </si>
  <si>
    <t>EE2030</t>
  </si>
  <si>
    <t>EE3280</t>
  </si>
  <si>
    <t>EE2012</t>
  </si>
  <si>
    <t>EE2020</t>
  </si>
  <si>
    <t>EE1010</t>
  </si>
  <si>
    <t>EE2000</t>
  </si>
  <si>
    <t>EE2010</t>
  </si>
  <si>
    <t>EE4603</t>
  </si>
  <si>
    <t>EE4604</t>
  </si>
  <si>
    <t>EE4605</t>
  </si>
  <si>
    <t>EE4606</t>
  </si>
  <si>
    <t>EE4607</t>
  </si>
  <si>
    <t>EE4608</t>
  </si>
  <si>
    <t>EE4610</t>
  </si>
  <si>
    <t>EE4611</t>
  </si>
  <si>
    <t>EE3676</t>
  </si>
  <si>
    <t>EE3646</t>
  </si>
  <si>
    <t>EE3196</t>
  </si>
  <si>
    <t>EE3617</t>
  </si>
  <si>
    <t>EE3616</t>
  </si>
  <si>
    <t>EE3596</t>
  </si>
  <si>
    <t>EE3766</t>
  </si>
  <si>
    <t>ET4280E</t>
  </si>
  <si>
    <t>EE4435E</t>
  </si>
  <si>
    <t>EE3550E</t>
  </si>
  <si>
    <t>EE4230E</t>
  </si>
  <si>
    <t>EE4319E</t>
  </si>
  <si>
    <t>EE4401E</t>
  </si>
  <si>
    <t>EE3736</t>
  </si>
  <si>
    <t>EE3280E</t>
  </si>
  <si>
    <t>EE3490E</t>
  </si>
  <si>
    <t>EE3009E</t>
  </si>
  <si>
    <t>EE3706</t>
  </si>
  <si>
    <t>EE3716</t>
  </si>
  <si>
    <t>EE4204</t>
  </si>
  <si>
    <t>EE3033E</t>
  </si>
  <si>
    <t>EE3000E</t>
  </si>
  <si>
    <t>EE3509</t>
  </si>
  <si>
    <t>EE2016</t>
  </si>
  <si>
    <t>EE4112</t>
  </si>
  <si>
    <t>EE4111</t>
  </si>
  <si>
    <t>EE3425</t>
  </si>
  <si>
    <t>EE3242</t>
  </si>
  <si>
    <t>EE3510</t>
  </si>
  <si>
    <t>EE3550</t>
  </si>
  <si>
    <t>EE2110</t>
  </si>
  <si>
    <t>EE2120</t>
  </si>
  <si>
    <t>EE4030</t>
  </si>
  <si>
    <t>EE4040</t>
  </si>
  <si>
    <t>EE4070</t>
  </si>
  <si>
    <t>EE4090</t>
  </si>
  <si>
    <t>EE4082</t>
  </si>
  <si>
    <t>EE3600</t>
  </si>
  <si>
    <t>EE4401</t>
  </si>
  <si>
    <t>EE4423</t>
  </si>
  <si>
    <t>EE4240</t>
  </si>
  <si>
    <t>EE4422</t>
  </si>
  <si>
    <t>EE4260</t>
  </si>
  <si>
    <t>EE4250</t>
  </si>
  <si>
    <t>EE4253</t>
  </si>
  <si>
    <t>EE5211</t>
  </si>
  <si>
    <t>EE4207</t>
  </si>
  <si>
    <t>EE4114</t>
  </si>
  <si>
    <t>EE4241</t>
  </si>
  <si>
    <t>EE5060</t>
  </si>
  <si>
    <t>EE4108</t>
  </si>
  <si>
    <t>EE5050</t>
  </si>
  <si>
    <t>EE5070</t>
  </si>
  <si>
    <t>EE5071</t>
  </si>
  <si>
    <t>EE4502</t>
  </si>
  <si>
    <t>EE4420</t>
  </si>
  <si>
    <t>EE4347</t>
  </si>
  <si>
    <t>EE4336</t>
  </si>
  <si>
    <t>EE4300</t>
  </si>
  <si>
    <t>EE4330</t>
  </si>
  <si>
    <t>EE4540</t>
  </si>
  <si>
    <t>EE4325</t>
  </si>
  <si>
    <t>EE4323</t>
  </si>
  <si>
    <t>EE4551</t>
  </si>
  <si>
    <t>EE4524</t>
  </si>
  <si>
    <t>EE4513</t>
  </si>
  <si>
    <t>EE4525</t>
  </si>
  <si>
    <t>EE1002</t>
  </si>
  <si>
    <t>EE1000</t>
  </si>
  <si>
    <t>EE2080</t>
  </si>
  <si>
    <t>EE2201</t>
  </si>
  <si>
    <t>EE3411</t>
  </si>
  <si>
    <t>EE3551</t>
  </si>
  <si>
    <t>EE4225</t>
  </si>
  <si>
    <t>EE3423</t>
  </si>
  <si>
    <t>EE4310</t>
  </si>
  <si>
    <t>EE4231</t>
  </si>
  <si>
    <t>EE3481</t>
  </si>
  <si>
    <t>EE2200</t>
  </si>
  <si>
    <t>EE3091</t>
  </si>
  <si>
    <t>EE2014</t>
  </si>
  <si>
    <t>EE3359</t>
  </si>
  <si>
    <t>EE3059</t>
  </si>
  <si>
    <t>EE3539</t>
  </si>
  <si>
    <t>EE3339</t>
  </si>
  <si>
    <t>EE4536</t>
  </si>
  <si>
    <t>EE3109</t>
  </si>
  <si>
    <t>EE4115</t>
  </si>
  <si>
    <t>EE4041</t>
  </si>
  <si>
    <t>EE4051</t>
  </si>
  <si>
    <t>EE3421</t>
  </si>
  <si>
    <t>EE1024</t>
  </si>
  <si>
    <t>Học phần</t>
  </si>
  <si>
    <t xml:space="preserve">Theo bạn, những gì Thầy (Cô) đã làm tốt nhất khi giảng dạy cho học phần này: </t>
  </si>
  <si>
    <t>Theo bạn, Thầy (Cô) nên cải tiến gì trong giảng dạy của học phần này</t>
  </si>
  <si>
    <t>Ý kiến khác</t>
  </si>
  <si>
    <t>TB</t>
  </si>
  <si>
    <t>MIN</t>
  </si>
  <si>
    <t>MAX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</si>
</sst>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2" x14ac:knownFonts="1">
    <font>
      <sz val="11"/>
      <color theme="1"/>
      <name val="Calibri"/>
      <family val="2"/>
      <scheme val="minor"/>
    </font>
    <font>
      <sz val="9.75"/>
      <color rgb="FF000000"/>
      <name val="Times New Roman"/>
      <family val="1"/>
    </font>
    <font>
      <sz val="11"/>
      <color rgb="FF006100"/>
      <name val="Calibri"/>
      <family val="2"/>
      <scheme val="minor"/>
    </font>
    <font>
      <sz val="8"/>
      <color rgb="FF000000"/>
      <name val="Times New Roman"/>
      <family val="1"/>
      <charset val="163"/>
    </font>
    <font>
      <sz val="8"/>
      <color theme="1"/>
      <name val="Calibri"/>
      <family val="2"/>
      <scheme val="minor"/>
    </font>
    <font>
      <sz val="10"/>
      <color theme="1"/>
      <name val="Arial"/>
      <family val="2"/>
    </font>
    <font>
      <sz val="11"/>
      <color rgb="FFFF0000"/>
      <name val="Calibri"/>
      <family val="2"/>
      <scheme val="minor"/>
    </font>
    <font>
      <u/>
      <sz val="11"/>
      <color theme="10"/>
      <name val="Calibri"/>
      <family val="2"/>
      <scheme val="minor"/>
    </font>
    <font>
      <u/>
      <sz val="11"/>
      <color theme="11"/>
      <name val="Calibri"/>
      <family val="2"/>
      <scheme val="minor"/>
    </font>
    <font>
      <b/>
      <sz val="10"/>
      <name val="Times New Roman"/>
      <family val="1"/>
    </font>
    <font>
      <b/>
      <sz val="10"/>
      <name val="Calibri"/>
      <family val="2"/>
      <scheme val="minor"/>
    </font>
    <font>
      <sz val="10"/>
      <color theme="1"/>
      <name val="Calibri"/>
      <family val="2"/>
      <scheme val="minor"/>
    </font>
  </fonts>
  <fills count="8">
    <fill>
      <patternFill patternType="none"/>
    </fill>
    <fill>
      <patternFill patternType="gray125"/>
    </fill>
    <fill>
      <patternFill patternType="solid">
        <fgColor rgb="FFC6EFCE"/>
      </patternFill>
    </fill>
    <fill>
      <patternFill patternType="solid">
        <fgColor rgb="FFFFFFFF"/>
        <bgColor indexed="64"/>
      </patternFill>
    </fill>
    <fill>
      <patternFill patternType="solid">
        <fgColor theme="0"/>
        <bgColor indexed="64"/>
      </patternFill>
    </fill>
    <fill>
      <patternFill patternType="solid">
        <fgColor rgb="FFFFFF00"/>
        <bgColor indexed="64"/>
      </patternFill>
    </fill>
    <fill>
      <patternFill patternType="solid">
        <fgColor theme="5" tint="0.59999389629810485"/>
        <bgColor indexed="64"/>
      </patternFill>
    </fill>
    <fill>
      <patternFill patternType="solid">
        <fgColor theme="4"/>
        <bgColor indexed="64"/>
      </patternFill>
    </fill>
  </fills>
  <borders count="4">
    <border>
      <left/>
      <right/>
      <top/>
      <bottom/>
      <diagonal/>
    </border>
    <border>
      <left style="thin">
        <color rgb="FFA9A9A9"/>
      </left>
      <right style="thin">
        <color rgb="FFA9A9A9"/>
      </right>
      <top style="thin">
        <color rgb="FFA9A9A9"/>
      </top>
      <bottom style="thin">
        <color rgb="FFA9A9A9"/>
      </bottom>
      <diagonal/>
    </border>
    <border>
      <left style="thin">
        <color rgb="FFA9A9A9"/>
      </left>
      <right style="thin">
        <color rgb="FFA9A9A9"/>
      </right>
      <top style="thin">
        <color rgb="FFA9A9A9"/>
      </top>
      <bottom/>
      <diagonal/>
    </border>
    <border>
      <left style="thin">
        <color auto="1"/>
      </left>
      <right style="thin">
        <color auto="1"/>
      </right>
      <top style="thin">
        <color auto="1"/>
      </top>
      <bottom style="thin">
        <color auto="1"/>
      </bottom>
      <diagonal/>
    </border>
  </borders>
  <cellStyleXfs count="72">
    <xf numFmtId="0" fontId="0" fillId="0" borderId="0"/>
    <xf numFmtId="0" fontId="2" fillId="2" borderId="0" applyNumberFormat="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cellStyleXfs>
  <cellXfs count="47">
    <xf numFmtId="0" fontId="0" fillId="0" borderId="0" xfId="0"/>
    <xf numFmtId="0" fontId="0" fillId="4" borderId="0" xfId="0" applyNumberFormat="1" applyFill="1"/>
    <xf numFmtId="2" fontId="2" fillId="4" borderId="0" xfId="1" applyNumberFormat="1" applyFill="1"/>
    <xf numFmtId="0" fontId="4" fillId="4" borderId="0" xfId="0" applyNumberFormat="1" applyFont="1" applyFill="1"/>
    <xf numFmtId="0" fontId="1" fillId="4" borderId="2" xfId="0" applyNumberFormat="1" applyFont="1" applyFill="1" applyBorder="1" applyAlignment="1">
      <alignment vertical="center" wrapText="1" readingOrder="1"/>
    </xf>
    <xf numFmtId="0" fontId="1" fillId="4" borderId="1" xfId="0" applyNumberFormat="1" applyFont="1" applyFill="1" applyBorder="1" applyAlignment="1">
      <alignment vertical="center" wrapText="1" readingOrder="1"/>
    </xf>
    <xf numFmtId="0" fontId="3" fillId="4" borderId="1" xfId="0" applyNumberFormat="1" applyFont="1" applyFill="1" applyBorder="1" applyAlignment="1">
      <alignment vertical="center" wrapText="1" readingOrder="1"/>
    </xf>
    <xf numFmtId="0" fontId="1" fillId="4" borderId="1" xfId="0" applyNumberFormat="1" applyFont="1" applyFill="1" applyBorder="1" applyAlignment="1">
      <alignment horizontal="left" vertical="center" wrapText="1" readingOrder="1"/>
    </xf>
    <xf numFmtId="0" fontId="3" fillId="4" borderId="1" xfId="0" applyNumberFormat="1" applyFont="1" applyFill="1" applyBorder="1" applyAlignment="1">
      <alignment horizontal="left" vertical="center" wrapText="1" readingOrder="1"/>
    </xf>
    <xf numFmtId="2" fontId="2" fillId="5" borderId="2" xfId="1" applyNumberFormat="1" applyFill="1" applyBorder="1" applyAlignment="1">
      <alignment horizontal="left" vertical="center" wrapText="1" readingOrder="1"/>
    </xf>
    <xf numFmtId="0" fontId="1" fillId="5" borderId="1" xfId="0" applyNumberFormat="1" applyFont="1" applyFill="1" applyBorder="1" applyAlignment="1">
      <alignment vertical="center" wrapText="1" readingOrder="1"/>
    </xf>
    <xf numFmtId="0" fontId="1" fillId="5" borderId="1" xfId="0" applyNumberFormat="1" applyFont="1" applyFill="1" applyBorder="1" applyAlignment="1">
      <alignment horizontal="left" vertical="center" wrapText="1" readingOrder="1"/>
    </xf>
    <xf numFmtId="2" fontId="2" fillId="6" borderId="2" xfId="1" applyNumberFormat="1" applyFill="1" applyBorder="1" applyAlignment="1">
      <alignment horizontal="left" vertical="center" wrapText="1" readingOrder="1"/>
    </xf>
    <xf numFmtId="0" fontId="1" fillId="6" borderId="1" xfId="0" applyNumberFormat="1" applyFont="1" applyFill="1" applyBorder="1" applyAlignment="1">
      <alignment vertical="center" wrapText="1" readingOrder="1"/>
    </xf>
    <xf numFmtId="0" fontId="1" fillId="6" borderId="1" xfId="0" applyNumberFormat="1" applyFont="1" applyFill="1" applyBorder="1" applyAlignment="1">
      <alignment horizontal="left" vertical="center" wrapText="1" readingOrder="1"/>
    </xf>
    <xf numFmtId="2" fontId="6" fillId="5" borderId="2" xfId="1" applyNumberFormat="1" applyFont="1" applyFill="1" applyBorder="1" applyAlignment="1">
      <alignment horizontal="left" vertical="center" wrapText="1" readingOrder="1"/>
    </xf>
    <xf numFmtId="0" fontId="1" fillId="4" borderId="0" xfId="0" applyNumberFormat="1" applyFont="1" applyFill="1" applyBorder="1" applyAlignment="1">
      <alignment horizontal="left" vertical="center" wrapText="1" readingOrder="1"/>
    </xf>
    <xf numFmtId="0" fontId="1" fillId="0" borderId="0" xfId="0" applyNumberFormat="1" applyFont="1" applyFill="1" applyBorder="1" applyAlignment="1">
      <alignment vertical="center" wrapText="1" readingOrder="1"/>
    </xf>
    <xf numFmtId="0" fontId="3" fillId="0" borderId="0" xfId="0" applyNumberFormat="1" applyFont="1" applyFill="1" applyBorder="1" applyAlignment="1">
      <alignment horizontal="left" vertical="center" wrapText="1" readingOrder="1"/>
    </xf>
    <xf numFmtId="0" fontId="0" fillId="0" borderId="0" xfId="0" applyNumberFormat="1" applyFill="1"/>
    <xf numFmtId="0" fontId="0" fillId="4" borderId="3" xfId="0" applyNumberFormat="1" applyFill="1" applyBorder="1"/>
    <xf numFmtId="2" fontId="2" fillId="4" borderId="3" xfId="1" applyNumberFormat="1" applyFill="1" applyBorder="1"/>
    <xf numFmtId="0" fontId="1" fillId="5" borderId="2" xfId="0" applyNumberFormat="1" applyFont="1" applyFill="1" applyBorder="1" applyAlignment="1">
      <alignment horizontal="left" vertical="center" wrapText="1" readingOrder="1"/>
    </xf>
    <xf numFmtId="0" fontId="1" fillId="4" borderId="2" xfId="0" applyNumberFormat="1" applyFont="1" applyFill="1" applyBorder="1" applyAlignment="1">
      <alignment horizontal="left" vertical="center" wrapText="1" readingOrder="1"/>
    </xf>
    <xf numFmtId="0" fontId="1" fillId="6" borderId="2" xfId="0" applyNumberFormat="1" applyFont="1" applyFill="1" applyBorder="1" applyAlignment="1">
      <alignment horizontal="left" vertical="center" wrapText="1" readingOrder="1"/>
    </xf>
    <xf numFmtId="0" fontId="5" fillId="0" borderId="3" xfId="0" applyFont="1" applyBorder="1" applyAlignment="1">
      <alignment horizontal="justify" vertical="center" wrapText="1"/>
    </xf>
    <xf numFmtId="0" fontId="1" fillId="5" borderId="3" xfId="0" applyNumberFormat="1" applyFont="1" applyFill="1" applyBorder="1" applyAlignment="1">
      <alignment horizontal="left" vertical="center" wrapText="1" readingOrder="1"/>
    </xf>
    <xf numFmtId="0" fontId="5" fillId="3" borderId="3" xfId="0" applyFont="1" applyFill="1" applyBorder="1" applyAlignment="1">
      <alignment horizontal="justify" vertical="center" wrapText="1"/>
    </xf>
    <xf numFmtId="0" fontId="1" fillId="4" borderId="3" xfId="0" applyNumberFormat="1" applyFont="1" applyFill="1" applyBorder="1" applyAlignment="1">
      <alignment horizontal="left" vertical="center" wrapText="1" readingOrder="1"/>
    </xf>
    <xf numFmtId="0" fontId="1" fillId="6" borderId="3" xfId="0" applyNumberFormat="1" applyFont="1" applyFill="1" applyBorder="1" applyAlignment="1">
      <alignment horizontal="left" vertical="center" wrapText="1" readingOrder="1"/>
    </xf>
    <xf numFmtId="0" fontId="1" fillId="5" borderId="2" xfId="0" applyNumberFormat="1" applyFont="1" applyFill="1" applyBorder="1" applyAlignment="1">
      <alignment vertical="center" wrapText="1" readingOrder="1"/>
    </xf>
    <xf numFmtId="0" fontId="3" fillId="5" borderId="1" xfId="0" applyNumberFormat="1" applyFont="1" applyFill="1" applyBorder="1" applyAlignment="1">
      <alignment horizontal="left" vertical="center" wrapText="1" readingOrder="1"/>
    </xf>
    <xf numFmtId="2" fontId="9" fillId="7" borderId="1" xfId="0" applyNumberFormat="1" applyFont="1" applyFill="1" applyBorder="1" applyAlignment="1">
      <alignment horizontal="center" vertical="center" wrapText="1" readingOrder="1"/>
    </xf>
    <xf numFmtId="0" fontId="9" fillId="7" borderId="1" xfId="0" applyNumberFormat="1" applyFont="1" applyFill="1" applyBorder="1" applyAlignment="1">
      <alignment horizontal="center" vertical="center" wrapText="1" readingOrder="1"/>
    </xf>
    <xf numFmtId="2" fontId="10" fillId="7" borderId="1" xfId="1" applyNumberFormat="1" applyFont="1" applyFill="1" applyBorder="1" applyAlignment="1">
      <alignment horizontal="center" vertical="center" wrapText="1" readingOrder="1"/>
    </xf>
    <xf numFmtId="0" fontId="11" fillId="4" borderId="0" xfId="0" applyNumberFormat="1" applyFont="1" applyFill="1"/>
    <xf numFmtId="2" fontId="1" fillId="4" borderId="1" xfId="0" applyNumberFormat="1" applyFont="1" applyFill="1" applyBorder="1" applyAlignment="1">
      <alignment horizontal="center" vertical="center" wrapText="1" readingOrder="1"/>
    </xf>
    <xf numFmtId="2" fontId="1" fillId="5" borderId="1" xfId="0" applyNumberFormat="1" applyFont="1" applyFill="1" applyBorder="1" applyAlignment="1">
      <alignment horizontal="center" vertical="center" wrapText="1" readingOrder="1"/>
    </xf>
    <xf numFmtId="2" fontId="1" fillId="0" borderId="0" xfId="0" applyNumberFormat="1" applyFont="1" applyFill="1" applyBorder="1" applyAlignment="1">
      <alignment horizontal="center" vertical="center" wrapText="1" readingOrder="1"/>
    </xf>
    <xf numFmtId="2" fontId="0" fillId="4" borderId="0" xfId="0" applyNumberFormat="1" applyFill="1" applyAlignment="1">
      <alignment horizontal="center"/>
    </xf>
    <xf numFmtId="0" fontId="1" fillId="4" borderId="2" xfId="0" applyNumberFormat="1" applyFont="1" applyFill="1" applyBorder="1" applyAlignment="1">
      <alignment horizontal="center" vertical="center" wrapText="1" readingOrder="1"/>
    </xf>
    <xf numFmtId="0" fontId="1" fillId="5" borderId="2" xfId="0" applyNumberFormat="1" applyFont="1" applyFill="1" applyBorder="1" applyAlignment="1">
      <alignment horizontal="center" vertical="center" wrapText="1" readingOrder="1"/>
    </xf>
    <xf numFmtId="0" fontId="1" fillId="0" borderId="0" xfId="0" applyNumberFormat="1" applyFont="1" applyFill="1" applyBorder="1" applyAlignment="1">
      <alignment horizontal="center" vertical="center" wrapText="1" readingOrder="1"/>
    </xf>
    <xf numFmtId="0" fontId="0" fillId="4" borderId="0" xfId="0" applyNumberFormat="1" applyFill="1" applyAlignment="1">
      <alignment horizontal="center"/>
    </xf>
    <xf numFmtId="2" fontId="0" fillId="0" borderId="0" xfId="0" applyNumberFormat="1"/>
    <xf numFmtId="0" fontId="0" fillId="0" borderId="0" xfId="0" applyAlignment="1">
      <alignment wrapText="1"/>
    </xf>
    <xf numFmtId="164" fontId="0" fillId="0" borderId="0" xfId="0" applyNumberFormat="1"/>
  </cellXfs>
  <cellStyles count="72">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Followed Hyperlink" xfId="45"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7" builtinId="9" hidden="1"/>
    <cellStyle name="Followed Hyperlink" xfId="59" builtinId="9" hidden="1"/>
    <cellStyle name="Followed Hyperlink" xfId="61" builtinId="9" hidden="1"/>
    <cellStyle name="Followed Hyperlink" xfId="63" builtinId="9" hidden="1"/>
    <cellStyle name="Followed Hyperlink" xfId="65" builtinId="9" hidden="1"/>
    <cellStyle name="Followed Hyperlink" xfId="67" builtinId="9" hidden="1"/>
    <cellStyle name="Followed Hyperlink" xfId="69" builtinId="9" hidden="1"/>
    <cellStyle name="Followed Hyperlink" xfId="71" builtinId="9" hidden="1"/>
    <cellStyle name="Good" xfId="1" builtinId="26"/>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68" builtinId="8" hidden="1"/>
    <cellStyle name="Hyperlink" xfId="70"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Ex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Ex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Ex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Ex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Ex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Ex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Ex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chartEx1.xml><?xml version="1.0" encoding="utf-8"?>
<cx:chartSpace xmlns:a="http://schemas.openxmlformats.org/drawingml/2006/main" xmlns:r="http://schemas.openxmlformats.org/officeDocument/2006/relationships" xmlns:cx="http://schemas.microsoft.com/office/drawing/2014/chartex">
  <cx:chartData>
    <cx:data id="0">
      <cx:numDim type="val">
        <cx:f>_xlchart.v1.0</cx:f>
      </cx:numDim>
    </cx:data>
  </cx:chartData>
  <cx:chart>
    <cx:title pos="t" align="ctr" overlay="0">
      <cx:tx>
        <cx:txData>
          <cx:v>Lecture's interestingness</cx:v>
        </cx:txData>
      </cx:tx>
      <cx:txPr>
        <a:bodyPr spcFirstLastPara="1" vertOverflow="ellipsis" horzOverflow="overflow" wrap="square" lIns="0" tIns="0" rIns="0" bIns="0" anchor="ctr" anchorCtr="1"/>
        <a:lstStyle/>
        <a:p>
          <a:pPr algn="ctr" rtl="0">
            <a:defRPr/>
          </a:pPr>
          <a:r>
            <a:rPr lang="en-US" sz="1400" b="0" i="0" u="none" strike="noStrike" baseline="0">
              <a:solidFill>
                <a:sysClr val="windowText" lastClr="000000">
                  <a:lumMod val="65000"/>
                  <a:lumOff val="35000"/>
                </a:sysClr>
              </a:solidFill>
              <a:latin typeface="Calibri"/>
            </a:rPr>
            <a:t>Lecture's interestingness</a:t>
          </a:r>
        </a:p>
      </cx:txPr>
    </cx:title>
    <cx:plotArea>
      <cx:plotAreaRegion>
        <cx:series layoutId="clusteredColumn" uniqueId="{85578EC4-6D7E-4244-A076-4988CD381DB0}" formatIdx="0">
          <cx:dataId val="0"/>
          <cx:layoutPr>
            <cx:binning intervalClosed="r"/>
          </cx:layoutPr>
        </cx:series>
      </cx:plotAreaRegion>
      <cx:axis id="0">
        <cx:catScaling gapWidth="0"/>
        <cx:tickLabels/>
        <cx:txPr>
          <a:bodyPr vertOverflow="overflow" horzOverflow="overflow" wrap="square" lIns="0" tIns="0" rIns="0" bIns="0"/>
          <a:lstStyle/>
          <a:p>
            <a:pPr algn="ctr" rtl="0">
              <a:defRPr sz="1000" b="0">
                <a:solidFill>
                  <a:srgbClr val="595959"/>
                </a:solidFill>
                <a:latin typeface="+mj-lt"/>
                <a:ea typeface="Calibri" panose="020F0502020204030204" pitchFamily="34" charset="0"/>
                <a:cs typeface="Calibri" panose="020F0502020204030204" pitchFamily="34" charset="0"/>
              </a:defRPr>
            </a:pPr>
            <a:endParaRPr lang="en-US" sz="1000">
              <a:latin typeface="+mj-lt"/>
            </a:endParaRPr>
          </a:p>
        </cx:txPr>
      </cx:axis>
      <cx:axis id="1">
        <cx:valScaling/>
        <cx:majorGridlines/>
        <cx:tickLabels/>
        <cx:txPr>
          <a:bodyPr vertOverflow="overflow" horzOverflow="overflow" wrap="square" lIns="0" tIns="0" rIns="0" bIns="0"/>
          <a:lstStyle/>
          <a:p>
            <a:pPr algn="ctr" rtl="0">
              <a:defRPr sz="1200" b="0">
                <a:solidFill>
                  <a:srgbClr val="595959"/>
                </a:solidFill>
                <a:latin typeface="+mj-lt"/>
                <a:ea typeface="Calibri" panose="020F0502020204030204" pitchFamily="34" charset="0"/>
                <a:cs typeface="Calibri" panose="020F0502020204030204" pitchFamily="34" charset="0"/>
              </a:defRPr>
            </a:pPr>
            <a:endParaRPr lang="en-US" sz="1200">
              <a:latin typeface="+mj-lt"/>
            </a:endParaRPr>
          </a:p>
        </cx:txPr>
      </cx:axis>
    </cx:plotArea>
  </cx:chart>
</cx:chartSpace>
</file>

<file path=xl/charts/chartEx2.xml><?xml version="1.0" encoding="utf-8"?>
<cx:chartSpace xmlns:a="http://schemas.openxmlformats.org/drawingml/2006/main" xmlns:r="http://schemas.openxmlformats.org/officeDocument/2006/relationships" xmlns:cx="http://schemas.microsoft.com/office/drawing/2014/chartex">
  <cx:chartData>
    <cx:data id="0">
      <cx:numDim type="val">
        <cx:f>_xlchart.v1.1</cx:f>
      </cx:numDim>
    </cx:data>
  </cx:chartData>
  <cx:chart>
    <cx:title pos="t" align="ctr" overlay="0">
      <cx:tx>
        <cx:txData>
          <cx:v>Effective use of teaching materials</cx:v>
        </cx:txData>
      </cx:tx>
      <cx:txPr>
        <a:bodyPr spcFirstLastPara="1" vertOverflow="ellipsis" horzOverflow="overflow" wrap="square" lIns="0" tIns="0" rIns="0" bIns="0" anchor="ctr" anchorCtr="1"/>
        <a:lstStyle/>
        <a:p>
          <a:pPr algn="ctr" rtl="0">
            <a:defRPr/>
          </a:pPr>
          <a:r>
            <a:rPr lang="en-US" sz="1400" b="0" i="0" u="none" strike="noStrike" baseline="0">
              <a:solidFill>
                <a:sysClr val="windowText" lastClr="000000">
                  <a:lumMod val="65000"/>
                  <a:lumOff val="35000"/>
                </a:sysClr>
              </a:solidFill>
              <a:latin typeface="Calibri"/>
            </a:rPr>
            <a:t>Effective use of teaching materials</a:t>
          </a:r>
        </a:p>
      </cx:txPr>
    </cx:title>
    <cx:plotArea>
      <cx:plotAreaRegion>
        <cx:series layoutId="clusteredColumn" uniqueId="{549C862A-1459-4EE5-AF23-33681F6C8571}">
          <cx:dataId val="0"/>
          <cx:layoutPr>
            <cx:binning intervalClosed="r"/>
          </cx:layoutPr>
        </cx:series>
      </cx:plotAreaRegion>
      <cx:axis id="0">
        <cx:catScaling gapWidth="0"/>
        <cx:tickLabels/>
      </cx:axis>
      <cx:axis id="1">
        <cx:valScaling/>
        <cx:majorGridlines/>
        <cx:tickLabels/>
      </cx:axis>
    </cx:plotArea>
  </cx:chart>
</cx:chartSpace>
</file>

<file path=xl/charts/chartEx3.xml><?xml version="1.0" encoding="utf-8"?>
<cx:chartSpace xmlns:a="http://schemas.openxmlformats.org/drawingml/2006/main" xmlns:r="http://schemas.openxmlformats.org/officeDocument/2006/relationships" xmlns:cx="http://schemas.microsoft.com/office/drawing/2014/chartex">
  <cx:chartData>
    <cx:data id="0">
      <cx:numDim type="val">
        <cx:f>_xlchart.v1.6</cx:f>
      </cx:numDim>
    </cx:data>
  </cx:chartData>
  <cx:chart>
    <cx:title pos="t" align="ctr" overlay="0">
      <cx:tx>
        <cx:txData>
          <cx:v>Personal improvement after completion of course module</cx:v>
        </cx:txData>
      </cx:tx>
      <cx:txPr>
        <a:bodyPr spcFirstLastPara="1" vertOverflow="ellipsis" horzOverflow="overflow" wrap="square" lIns="0" tIns="0" rIns="0" bIns="0" anchor="ctr" anchorCtr="1"/>
        <a:lstStyle/>
        <a:p>
          <a:pPr algn="ctr" rtl="0">
            <a:defRPr sz="101200">
              <a:latin typeface="Calibri (Body)"/>
              <a:ea typeface="Calibri (Body)"/>
              <a:cs typeface="Calibri (Body)"/>
            </a:defRPr>
          </a:pPr>
          <a:r>
            <a:rPr lang="en-US" sz="1200" b="0" i="0" u="none" strike="noStrike" baseline="0">
              <a:solidFill>
                <a:sysClr val="windowText" lastClr="000000">
                  <a:lumMod val="65000"/>
                  <a:lumOff val="35000"/>
                </a:sysClr>
              </a:solidFill>
              <a:latin typeface="Calibri (Body)"/>
            </a:rPr>
            <a:t>Personal improvement after completion of course module</a:t>
          </a:r>
        </a:p>
      </cx:txPr>
    </cx:title>
    <cx:plotArea>
      <cx:plotAreaRegion>
        <cx:series layoutId="clusteredColumn" uniqueId="{B26B535B-6AA5-4E84-B33B-79FAA51F4EA0}">
          <cx:dataId val="0"/>
          <cx:layoutPr>
            <cx:binning intervalClosed="r"/>
          </cx:layoutPr>
        </cx:series>
      </cx:plotAreaRegion>
      <cx:axis id="0">
        <cx:catScaling gapWidth="0"/>
        <cx:tickLabels/>
        <cx:txPr>
          <a:bodyPr spcFirstLastPara="1" vertOverflow="ellipsis" horzOverflow="overflow" wrap="square" lIns="0" tIns="0" rIns="0" bIns="0" anchor="ctr" anchorCtr="1"/>
          <a:lstStyle/>
          <a:p>
            <a:pPr algn="ctr" rtl="0">
              <a:defRPr sz="1000">
                <a:latin typeface="Calibri (Body)"/>
                <a:ea typeface="Calibri (Body)"/>
                <a:cs typeface="Calibri (Body)"/>
              </a:defRPr>
            </a:pPr>
            <a:endParaRPr lang="en-US" sz="1000" b="0" i="0" u="none" strike="noStrike" baseline="0">
              <a:solidFill>
                <a:sysClr val="windowText" lastClr="000000">
                  <a:lumMod val="65000"/>
                  <a:lumOff val="35000"/>
                </a:sysClr>
              </a:solidFill>
              <a:latin typeface="Calibri (Body)"/>
            </a:endParaRPr>
          </a:p>
        </cx:txPr>
      </cx:axis>
      <cx:axis id="1">
        <cx:valScaling/>
        <cx:majorGridlines/>
        <cx:tickLabels/>
        <cx:txPr>
          <a:bodyPr vertOverflow="overflow" horzOverflow="overflow" wrap="square" lIns="0" tIns="0" rIns="0" bIns="0"/>
          <a:lstStyle/>
          <a:p>
            <a:pPr algn="ctr" rtl="0">
              <a:defRPr sz="1000" b="0">
                <a:solidFill>
                  <a:srgbClr val="595959"/>
                </a:solidFill>
                <a:latin typeface="Calibri (Body)"/>
                <a:ea typeface="Calibri (Body)"/>
                <a:cs typeface="Calibri (Body)"/>
              </a:defRPr>
            </a:pPr>
            <a:endParaRPr lang="en-US" sz="1000">
              <a:latin typeface="Calibri (Body)"/>
            </a:endParaRPr>
          </a:p>
        </cx:txPr>
      </cx:axis>
    </cx:plotArea>
  </cx:chart>
</cx:chartSpace>
</file>

<file path=xl/charts/chartEx4.xml><?xml version="1.0" encoding="utf-8"?>
<cx:chartSpace xmlns:a="http://schemas.openxmlformats.org/drawingml/2006/main" xmlns:r="http://schemas.openxmlformats.org/officeDocument/2006/relationships" xmlns:cx="http://schemas.microsoft.com/office/drawing/2014/chartex">
  <cx:chartData>
    <cx:data id="0">
      <cx:numDim type="val">
        <cx:f>_xlchart.v1.5</cx:f>
      </cx:numDim>
    </cx:data>
  </cx:chartData>
  <cx:chart>
    <cx:title pos="t" align="ctr" overlay="0">
      <cx:tx>
        <cx:txData>
          <cx:v>Level of difficulty</cx:v>
        </cx:txData>
      </cx:tx>
      <cx:txPr>
        <a:bodyPr spcFirstLastPara="1" vertOverflow="ellipsis" horzOverflow="overflow" wrap="square" lIns="0" tIns="0" rIns="0" bIns="0" anchor="ctr" anchorCtr="1"/>
        <a:lstStyle/>
        <a:p>
          <a:pPr algn="ctr" rtl="0">
            <a:defRPr/>
          </a:pPr>
          <a:r>
            <a:rPr lang="en-US" sz="1400" b="0" i="0" u="none" strike="noStrike" baseline="0">
              <a:solidFill>
                <a:sysClr val="windowText" lastClr="000000">
                  <a:lumMod val="65000"/>
                  <a:lumOff val="35000"/>
                </a:sysClr>
              </a:solidFill>
              <a:latin typeface="Calibri"/>
            </a:rPr>
            <a:t>Level of difficulty</a:t>
          </a:r>
        </a:p>
      </cx:txPr>
    </cx:title>
    <cx:plotArea>
      <cx:plotAreaRegion>
        <cx:series layoutId="clusteredColumn" uniqueId="{48701B7C-16F9-4306-A557-537CE0633F37}">
          <cx:dataId val="0"/>
          <cx:layoutPr>
            <cx:binning intervalClosed="r"/>
          </cx:layoutPr>
        </cx:series>
      </cx:plotAreaRegion>
      <cx:axis id="0">
        <cx:catScaling gapWidth="0"/>
        <cx:tickLabels/>
      </cx:axis>
      <cx:axis id="1">
        <cx:valScaling/>
        <cx:majorGridlines/>
        <cx:tickLabels/>
      </cx:axis>
    </cx:plotArea>
  </cx:chart>
</cx:chartSpace>
</file>

<file path=xl/charts/chartEx5.xml><?xml version="1.0" encoding="utf-8"?>
<cx:chartSpace xmlns:a="http://schemas.openxmlformats.org/drawingml/2006/main" xmlns:r="http://schemas.openxmlformats.org/officeDocument/2006/relationships" xmlns:cx="http://schemas.microsoft.com/office/drawing/2014/chartex">
  <cx:chartData>
    <cx:data id="0">
      <cx:numDim type="val">
        <cx:f>_xlchart.v1.3</cx:f>
      </cx:numDim>
    </cx:data>
  </cx:chartData>
  <cx:chart>
    <cx:title pos="t" align="ctr" overlay="0">
      <cx:tx>
        <cx:txData>
          <cx:v>Usefulness of the lecture notes, handouts, references</cx:v>
        </cx:txData>
      </cx:tx>
      <cx:txPr>
        <a:bodyPr spcFirstLastPara="1" vertOverflow="ellipsis" horzOverflow="overflow" wrap="square" lIns="0" tIns="0" rIns="0" bIns="0" anchor="ctr" anchorCtr="1"/>
        <a:lstStyle/>
        <a:p>
          <a:pPr algn="ctr" rtl="0">
            <a:defRPr/>
          </a:pPr>
          <a:r>
            <a:rPr lang="en-US" sz="1400" b="0" i="0" u="none" strike="noStrike" baseline="0">
              <a:solidFill>
                <a:sysClr val="windowText" lastClr="000000">
                  <a:lumMod val="65000"/>
                  <a:lumOff val="35000"/>
                </a:sysClr>
              </a:solidFill>
              <a:latin typeface="Calibri"/>
            </a:rPr>
            <a:t>Usefulness of the lecture notes, handouts, references</a:t>
          </a:r>
        </a:p>
      </cx:txPr>
    </cx:title>
    <cx:plotArea>
      <cx:plotAreaRegion>
        <cx:series layoutId="clusteredColumn" uniqueId="{4F74E86C-9DAE-47FF-8B9C-A356EA397867}">
          <cx:dataId val="0"/>
          <cx:layoutPr>
            <cx:binning intervalClosed="r"/>
          </cx:layoutPr>
        </cx:series>
      </cx:plotAreaRegion>
      <cx:axis id="0">
        <cx:catScaling gapWidth="0"/>
        <cx:tickLabels/>
      </cx:axis>
      <cx:axis id="1">
        <cx:valScaling/>
        <cx:majorGridlines/>
        <cx:tickLabels/>
      </cx:axis>
    </cx:plotArea>
  </cx:chart>
</cx:chartSpace>
</file>

<file path=xl/charts/chartEx6.xml><?xml version="1.0" encoding="utf-8"?>
<cx:chartSpace xmlns:a="http://schemas.openxmlformats.org/drawingml/2006/main" xmlns:r="http://schemas.openxmlformats.org/officeDocument/2006/relationships" xmlns:cx="http://schemas.microsoft.com/office/drawing/2014/chartex">
  <cx:chartData>
    <cx:data id="0">
      <cx:numDim type="val">
        <cx:f>_xlchart.v1.2</cx:f>
      </cx:numDim>
    </cx:data>
  </cx:chartData>
  <cx:chart>
    <cx:title pos="t" align="ctr" overlay="0">
      <cx:tx>
        <cx:txData>
          <cx:v>Exam question relevance to the course content</cx:v>
        </cx:txData>
      </cx:tx>
      <cx:txPr>
        <a:bodyPr spcFirstLastPara="1" vertOverflow="ellipsis" horzOverflow="overflow" wrap="square" lIns="0" tIns="0" rIns="0" bIns="0" anchor="ctr" anchorCtr="1"/>
        <a:lstStyle/>
        <a:p>
          <a:pPr algn="ctr" rtl="0">
            <a:defRPr/>
          </a:pPr>
          <a:r>
            <a:rPr lang="en-US" sz="1400" b="0" i="0" u="none" strike="noStrike" baseline="0">
              <a:solidFill>
                <a:sysClr val="windowText" lastClr="000000">
                  <a:lumMod val="65000"/>
                  <a:lumOff val="35000"/>
                </a:sysClr>
              </a:solidFill>
              <a:latin typeface="Calibri"/>
            </a:rPr>
            <a:t>Exam question relevance to the course content</a:t>
          </a:r>
        </a:p>
      </cx:txPr>
    </cx:title>
    <cx:plotArea>
      <cx:plotAreaRegion>
        <cx:series layoutId="clusteredColumn" uniqueId="{BFF2BB18-A67A-435F-BC17-910261F2476A}">
          <cx:dataId val="0"/>
          <cx:layoutPr>
            <cx:binning intervalClosed="r"/>
          </cx:layoutPr>
        </cx:series>
      </cx:plotAreaRegion>
      <cx:axis id="0">
        <cx:catScaling gapWidth="0"/>
        <cx:tickLabels/>
      </cx:axis>
      <cx:axis id="1">
        <cx:valScaling/>
        <cx:majorGridlines/>
        <cx:tickLabels/>
      </cx:axis>
    </cx:plotArea>
  </cx:chart>
</cx:chartSpace>
</file>

<file path=xl/charts/chartEx7.xml><?xml version="1.0" encoding="utf-8"?>
<cx:chartSpace xmlns:a="http://schemas.openxmlformats.org/drawingml/2006/main" xmlns:r="http://schemas.openxmlformats.org/officeDocument/2006/relationships" xmlns:cx="http://schemas.microsoft.com/office/drawing/2014/chartex">
  <cx:chartData>
    <cx:data id="0">
      <cx:numDim type="val">
        <cx:f>_xlchart.v1.4</cx:f>
      </cx:numDim>
    </cx:data>
  </cx:chartData>
  <cx:chart>
    <cx:title pos="t" align="ctr" overlay="0">
      <cx:tx>
        <cx:txData>
          <cx:v>Course lectures logically structured</cx:v>
        </cx:txData>
      </cx:tx>
      <cx:txPr>
        <a:bodyPr spcFirstLastPara="1" vertOverflow="ellipsis" horzOverflow="overflow" wrap="square" lIns="0" tIns="0" rIns="0" bIns="0" anchor="ctr" anchorCtr="1"/>
        <a:lstStyle/>
        <a:p>
          <a:pPr algn="ctr" rtl="0">
            <a:defRPr/>
          </a:pPr>
          <a:r>
            <a:rPr lang="en-US" sz="1400" b="0" i="0" u="none" strike="noStrike" baseline="0">
              <a:solidFill>
                <a:sysClr val="windowText" lastClr="000000">
                  <a:lumMod val="65000"/>
                  <a:lumOff val="35000"/>
                </a:sysClr>
              </a:solidFill>
              <a:latin typeface="Calibri"/>
            </a:rPr>
            <a:t>Course lectures logically structured</a:t>
          </a:r>
        </a:p>
      </cx:txPr>
    </cx:title>
    <cx:plotArea>
      <cx:plotAreaRegion>
        <cx:series layoutId="clusteredColumn" uniqueId="{ABD6CFD5-5A49-419D-9D61-084C8937B1B6}">
          <cx:dataId val="0"/>
          <cx:layoutPr>
            <cx:binning intervalClosed="r"/>
          </cx:layoutPr>
        </cx:series>
      </cx:plotAreaRegion>
      <cx:axis id="0">
        <cx:catScaling gapWidth="0"/>
        <cx:tickLabels/>
      </cx:axis>
      <cx:axis id="1">
        <cx:valScaling/>
        <cx:majorGridlines/>
        <cx:tickLabels/>
      </cx:axis>
    </cx:plotArea>
  </cx:chart>
</cx: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36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2.xml><?xml version="1.0" encoding="utf-8"?>
<cs:chartStyle xmlns:cs="http://schemas.microsoft.com/office/drawing/2012/chartStyle" xmlns:a="http://schemas.openxmlformats.org/drawingml/2006/main" id="36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3.xml><?xml version="1.0" encoding="utf-8"?>
<cs:chartStyle xmlns:cs="http://schemas.microsoft.com/office/drawing/2012/chartStyle" xmlns:a="http://schemas.openxmlformats.org/drawingml/2006/main" id="36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4.xml><?xml version="1.0" encoding="utf-8"?>
<cs:chartStyle xmlns:cs="http://schemas.microsoft.com/office/drawing/2012/chartStyle" xmlns:a="http://schemas.openxmlformats.org/drawingml/2006/main" id="36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5.xml><?xml version="1.0" encoding="utf-8"?>
<cs:chartStyle xmlns:cs="http://schemas.microsoft.com/office/drawing/2012/chartStyle" xmlns:a="http://schemas.openxmlformats.org/drawingml/2006/main" id="36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6.xml><?xml version="1.0" encoding="utf-8"?>
<cs:chartStyle xmlns:cs="http://schemas.microsoft.com/office/drawing/2012/chartStyle" xmlns:a="http://schemas.openxmlformats.org/drawingml/2006/main" id="36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charts/style7.xml><?xml version="1.0" encoding="utf-8"?>
<cs:chartStyle xmlns:cs="http://schemas.microsoft.com/office/drawing/2012/chartStyle" xmlns:a="http://schemas.openxmlformats.org/drawingml/2006/main" id="366">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3" Type="http://schemas.microsoft.com/office/2014/relationships/chartEx" Target="../charts/chartEx3.xml"/><Relationship Id="rId7" Type="http://schemas.microsoft.com/office/2014/relationships/chartEx" Target="../charts/chartEx7.xml"/><Relationship Id="rId2" Type="http://schemas.microsoft.com/office/2014/relationships/chartEx" Target="../charts/chartEx2.xml"/><Relationship Id="rId1" Type="http://schemas.microsoft.com/office/2014/relationships/chartEx" Target="../charts/chartEx1.xml"/><Relationship Id="rId6" Type="http://schemas.microsoft.com/office/2014/relationships/chartEx" Target="../charts/chartEx6.xml"/><Relationship Id="rId5" Type="http://schemas.microsoft.com/office/2014/relationships/chartEx" Target="../charts/chartEx5.xml"/><Relationship Id="rId4" Type="http://schemas.microsoft.com/office/2014/relationships/chartEx" Target="../charts/chartEx4.xml"/></Relationships>
</file>

<file path=xl/drawings/drawing1.xml><?xml version="1.0" encoding="utf-8"?>
<xdr:wsDr xmlns:xdr="http://schemas.openxmlformats.org/drawingml/2006/spreadsheetDrawing" xmlns:a="http://schemas.openxmlformats.org/drawingml/2006/main">
  <xdr:twoCellAnchor>
    <xdr:from>
      <xdr:col>3</xdr:col>
      <xdr:colOff>466725</xdr:colOff>
      <xdr:row>107</xdr:row>
      <xdr:rowOff>80962</xdr:rowOff>
    </xdr:from>
    <xdr:to>
      <xdr:col>15</xdr:col>
      <xdr:colOff>523874</xdr:colOff>
      <xdr:row>122</xdr:row>
      <xdr:rowOff>0</xdr:rowOff>
    </xdr:to>
    <mc:AlternateContent xmlns:mc="http://schemas.openxmlformats.org/markup-compatibility/2006">
      <mc:Choice xmlns:cx1="http://schemas.microsoft.com/office/drawing/2015/9/8/chartex" Requires="cx1">
        <xdr:graphicFrame macro="">
          <xdr:nvGraphicFramePr>
            <xdr:cNvPr id="3" name="Chart 2">
              <a:extLst>
                <a:ext uri="{FF2B5EF4-FFF2-40B4-BE49-F238E27FC236}">
                  <a16:creationId xmlns:a16="http://schemas.microsoft.com/office/drawing/2014/main" id="{CD18B6E8-B583-4E6E-A472-D717AC3BC3B2}"/>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1"/>
            </a:graphicData>
          </a:graphic>
        </xdr:graphicFrame>
      </mc:Choice>
      <mc:Fallback>
        <xdr:sp macro="" textlink="">
          <xdr:nvSpPr>
            <xdr:cNvPr id="0" name=""/>
            <xdr:cNvSpPr>
              <a:spLocks noTextEdit="1"/>
            </xdr:cNvSpPr>
          </xdr:nvSpPr>
          <xdr:spPr>
            <a:xfrm>
              <a:off x="2695575" y="21607462"/>
              <a:ext cx="7372349" cy="2776538"/>
            </a:xfrm>
            <a:prstGeom prst="rect">
              <a:avLst/>
            </a:prstGeom>
            <a:solidFill>
              <a:prstClr val="white"/>
            </a:solidFill>
            <a:ln w="1">
              <a:solidFill>
                <a:prstClr val="green"/>
              </a:solidFill>
            </a:ln>
          </xdr:spPr>
          <xdr:txBody>
            <a:bodyPr vertOverflow="clip" horzOverflow="clip"/>
            <a:lstStyle/>
            <a:p>
              <a:r>
                <a:rPr lang="en-US" sz="1100"/>
                <a:t>This chart isn't available in your version of Excel.
Editing this shape or saving this workbook into a different file format will permanently break the chart.</a:t>
              </a:r>
            </a:p>
          </xdr:txBody>
        </xdr:sp>
      </mc:Fallback>
    </mc:AlternateContent>
    <xdr:clientData/>
  </xdr:twoCellAnchor>
  <xdr:twoCellAnchor>
    <xdr:from>
      <xdr:col>3</xdr:col>
      <xdr:colOff>466726</xdr:colOff>
      <xdr:row>92</xdr:row>
      <xdr:rowOff>147637</xdr:rowOff>
    </xdr:from>
    <xdr:to>
      <xdr:col>15</xdr:col>
      <xdr:colOff>533400</xdr:colOff>
      <xdr:row>107</xdr:row>
      <xdr:rowOff>33337</xdr:rowOff>
    </xdr:to>
    <mc:AlternateContent xmlns:mc="http://schemas.openxmlformats.org/markup-compatibility/2006">
      <mc:Choice xmlns:cx1="http://schemas.microsoft.com/office/drawing/2015/9/8/chartex" Requires="cx1">
        <xdr:graphicFrame macro="">
          <xdr:nvGraphicFramePr>
            <xdr:cNvPr id="4" name="Chart 3">
              <a:extLst>
                <a:ext uri="{FF2B5EF4-FFF2-40B4-BE49-F238E27FC236}">
                  <a16:creationId xmlns:a16="http://schemas.microsoft.com/office/drawing/2014/main" id="{D7360EBF-88E5-4CCA-9C6F-75DA32120A2D}"/>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2"/>
            </a:graphicData>
          </a:graphic>
        </xdr:graphicFrame>
      </mc:Choice>
      <mc:Fallback>
        <xdr:sp macro="" textlink="">
          <xdr:nvSpPr>
            <xdr:cNvPr id="0" name=""/>
            <xdr:cNvSpPr>
              <a:spLocks noTextEdit="1"/>
            </xdr:cNvSpPr>
          </xdr:nvSpPr>
          <xdr:spPr>
            <a:xfrm>
              <a:off x="2695576" y="18816637"/>
              <a:ext cx="7381874" cy="2743200"/>
            </a:xfrm>
            <a:prstGeom prst="rect">
              <a:avLst/>
            </a:prstGeom>
            <a:solidFill>
              <a:prstClr val="white"/>
            </a:solidFill>
            <a:ln w="1">
              <a:solidFill>
                <a:prstClr val="green"/>
              </a:solidFill>
            </a:ln>
          </xdr:spPr>
          <xdr:txBody>
            <a:bodyPr vertOverflow="clip" horzOverflow="clip"/>
            <a:lstStyle/>
            <a:p>
              <a:r>
                <a:rPr lang="en-US" sz="1100"/>
                <a:t>This chart isn't available in your version of Excel.
Editing this shape or saving this workbook into a different file format will permanently break the chart.</a:t>
              </a:r>
            </a:p>
          </xdr:txBody>
        </xdr:sp>
      </mc:Fallback>
    </mc:AlternateContent>
    <xdr:clientData/>
  </xdr:twoCellAnchor>
  <xdr:twoCellAnchor>
    <xdr:from>
      <xdr:col>3</xdr:col>
      <xdr:colOff>342900</xdr:colOff>
      <xdr:row>76</xdr:row>
      <xdr:rowOff>95250</xdr:rowOff>
    </xdr:from>
    <xdr:to>
      <xdr:col>15</xdr:col>
      <xdr:colOff>552450</xdr:colOff>
      <xdr:row>90</xdr:row>
      <xdr:rowOff>171450</xdr:rowOff>
    </xdr:to>
    <mc:AlternateContent xmlns:mc="http://schemas.openxmlformats.org/markup-compatibility/2006">
      <mc:Choice xmlns:cx1="http://schemas.microsoft.com/office/drawing/2015/9/8/chartex" Requires="cx1">
        <xdr:graphicFrame macro="">
          <xdr:nvGraphicFramePr>
            <xdr:cNvPr id="6" name="Chart 5">
              <a:extLst>
                <a:ext uri="{FF2B5EF4-FFF2-40B4-BE49-F238E27FC236}">
                  <a16:creationId xmlns:a16="http://schemas.microsoft.com/office/drawing/2014/main" id="{0C7063F9-C70A-4718-8FB0-6B5E04BC8D11}"/>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3"/>
            </a:graphicData>
          </a:graphic>
        </xdr:graphicFrame>
      </mc:Choice>
      <mc:Fallback>
        <xdr:sp macro="" textlink="">
          <xdr:nvSpPr>
            <xdr:cNvPr id="0" name=""/>
            <xdr:cNvSpPr>
              <a:spLocks noTextEdit="1"/>
            </xdr:cNvSpPr>
          </xdr:nvSpPr>
          <xdr:spPr>
            <a:xfrm>
              <a:off x="2571750" y="15716250"/>
              <a:ext cx="7524750" cy="2743200"/>
            </a:xfrm>
            <a:prstGeom prst="rect">
              <a:avLst/>
            </a:prstGeom>
            <a:solidFill>
              <a:prstClr val="white"/>
            </a:solidFill>
            <a:ln w="1">
              <a:solidFill>
                <a:prstClr val="green"/>
              </a:solidFill>
            </a:ln>
          </xdr:spPr>
          <xdr:txBody>
            <a:bodyPr vertOverflow="clip" horzOverflow="clip"/>
            <a:lstStyle/>
            <a:p>
              <a:r>
                <a:rPr lang="en-US" sz="1100"/>
                <a:t>This chart isn't available in your version of Excel.
Editing this shape or saving this workbook into a different file format will permanently break the chart.</a:t>
              </a:r>
            </a:p>
          </xdr:txBody>
        </xdr:sp>
      </mc:Fallback>
    </mc:AlternateContent>
    <xdr:clientData/>
  </xdr:twoCellAnchor>
  <xdr:twoCellAnchor>
    <xdr:from>
      <xdr:col>3</xdr:col>
      <xdr:colOff>342900</xdr:colOff>
      <xdr:row>61</xdr:row>
      <xdr:rowOff>100012</xdr:rowOff>
    </xdr:from>
    <xdr:to>
      <xdr:col>15</xdr:col>
      <xdr:colOff>533400</xdr:colOff>
      <xdr:row>75</xdr:row>
      <xdr:rowOff>114300</xdr:rowOff>
    </xdr:to>
    <mc:AlternateContent xmlns:mc="http://schemas.openxmlformats.org/markup-compatibility/2006">
      <mc:Choice xmlns:cx1="http://schemas.microsoft.com/office/drawing/2015/9/8/chartex" Requires="cx1">
        <xdr:graphicFrame macro="">
          <xdr:nvGraphicFramePr>
            <xdr:cNvPr id="7" name="Chart 6">
              <a:extLst>
                <a:ext uri="{FF2B5EF4-FFF2-40B4-BE49-F238E27FC236}">
                  <a16:creationId xmlns:a16="http://schemas.microsoft.com/office/drawing/2014/main" id="{C4471147-914C-46F7-BDF0-6492B5B9C4BD}"/>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4"/>
            </a:graphicData>
          </a:graphic>
        </xdr:graphicFrame>
      </mc:Choice>
      <mc:Fallback>
        <xdr:sp macro="" textlink="">
          <xdr:nvSpPr>
            <xdr:cNvPr id="0" name=""/>
            <xdr:cNvSpPr>
              <a:spLocks noTextEdit="1"/>
            </xdr:cNvSpPr>
          </xdr:nvSpPr>
          <xdr:spPr>
            <a:xfrm>
              <a:off x="2571750" y="12863512"/>
              <a:ext cx="7505700" cy="2681288"/>
            </a:xfrm>
            <a:prstGeom prst="rect">
              <a:avLst/>
            </a:prstGeom>
            <a:solidFill>
              <a:prstClr val="white"/>
            </a:solidFill>
            <a:ln w="1">
              <a:solidFill>
                <a:prstClr val="green"/>
              </a:solidFill>
            </a:ln>
          </xdr:spPr>
          <xdr:txBody>
            <a:bodyPr vertOverflow="clip" horzOverflow="clip"/>
            <a:lstStyle/>
            <a:p>
              <a:r>
                <a:rPr lang="en-US" sz="1100"/>
                <a:t>This chart isn't available in your version of Excel.
Editing this shape or saving this workbook into a different file format will permanently break the chart.</a:t>
              </a:r>
            </a:p>
          </xdr:txBody>
        </xdr:sp>
      </mc:Fallback>
    </mc:AlternateContent>
    <xdr:clientData/>
  </xdr:twoCellAnchor>
  <xdr:twoCellAnchor>
    <xdr:from>
      <xdr:col>3</xdr:col>
      <xdr:colOff>352424</xdr:colOff>
      <xdr:row>46</xdr:row>
      <xdr:rowOff>90487</xdr:rowOff>
    </xdr:from>
    <xdr:to>
      <xdr:col>15</xdr:col>
      <xdr:colOff>514349</xdr:colOff>
      <xdr:row>60</xdr:row>
      <xdr:rowOff>166687</xdr:rowOff>
    </xdr:to>
    <mc:AlternateContent xmlns:mc="http://schemas.openxmlformats.org/markup-compatibility/2006">
      <mc:Choice xmlns:cx1="http://schemas.microsoft.com/office/drawing/2015/9/8/chartex" Requires="cx1">
        <xdr:graphicFrame macro="">
          <xdr:nvGraphicFramePr>
            <xdr:cNvPr id="8" name="Chart 7">
              <a:extLst>
                <a:ext uri="{FF2B5EF4-FFF2-40B4-BE49-F238E27FC236}">
                  <a16:creationId xmlns:a16="http://schemas.microsoft.com/office/drawing/2014/main" id="{028F3F8B-75BB-4FF9-8933-F8D8D9E9B2F1}"/>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5"/>
            </a:graphicData>
          </a:graphic>
        </xdr:graphicFrame>
      </mc:Choice>
      <mc:Fallback>
        <xdr:sp macro="" textlink="">
          <xdr:nvSpPr>
            <xdr:cNvPr id="0" name=""/>
            <xdr:cNvSpPr>
              <a:spLocks noTextEdit="1"/>
            </xdr:cNvSpPr>
          </xdr:nvSpPr>
          <xdr:spPr>
            <a:xfrm>
              <a:off x="2581274" y="9996487"/>
              <a:ext cx="7477125" cy="2743200"/>
            </a:xfrm>
            <a:prstGeom prst="rect">
              <a:avLst/>
            </a:prstGeom>
            <a:solidFill>
              <a:prstClr val="white"/>
            </a:solidFill>
            <a:ln w="1">
              <a:solidFill>
                <a:prstClr val="green"/>
              </a:solidFill>
            </a:ln>
          </xdr:spPr>
          <xdr:txBody>
            <a:bodyPr vertOverflow="clip" horzOverflow="clip"/>
            <a:lstStyle/>
            <a:p>
              <a:r>
                <a:rPr lang="en-US" sz="1100"/>
                <a:t>This chart isn't available in your version of Excel.
Editing this shape or saving this workbook into a different file format will permanently break the chart.</a:t>
              </a:r>
            </a:p>
          </xdr:txBody>
        </xdr:sp>
      </mc:Fallback>
    </mc:AlternateContent>
    <xdr:clientData/>
  </xdr:twoCellAnchor>
  <xdr:twoCellAnchor>
    <xdr:from>
      <xdr:col>3</xdr:col>
      <xdr:colOff>333375</xdr:colOff>
      <xdr:row>31</xdr:row>
      <xdr:rowOff>57150</xdr:rowOff>
    </xdr:from>
    <xdr:to>
      <xdr:col>15</xdr:col>
      <xdr:colOff>485775</xdr:colOff>
      <xdr:row>45</xdr:row>
      <xdr:rowOff>133350</xdr:rowOff>
    </xdr:to>
    <mc:AlternateContent xmlns:mc="http://schemas.openxmlformats.org/markup-compatibility/2006">
      <mc:Choice xmlns:cx1="http://schemas.microsoft.com/office/drawing/2015/9/8/chartex" Requires="cx1">
        <xdr:graphicFrame macro="">
          <xdr:nvGraphicFramePr>
            <xdr:cNvPr id="10" name="Chart 9">
              <a:extLst>
                <a:ext uri="{FF2B5EF4-FFF2-40B4-BE49-F238E27FC236}">
                  <a16:creationId xmlns:a16="http://schemas.microsoft.com/office/drawing/2014/main" id="{F09D196D-1FD5-401D-88A7-9E67AC91D8CA}"/>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6"/>
            </a:graphicData>
          </a:graphic>
        </xdr:graphicFrame>
      </mc:Choice>
      <mc:Fallback>
        <xdr:sp macro="" textlink="">
          <xdr:nvSpPr>
            <xdr:cNvPr id="0" name=""/>
            <xdr:cNvSpPr>
              <a:spLocks noTextEdit="1"/>
            </xdr:cNvSpPr>
          </xdr:nvSpPr>
          <xdr:spPr>
            <a:xfrm>
              <a:off x="2562225" y="7105650"/>
              <a:ext cx="7467600" cy="2743200"/>
            </a:xfrm>
            <a:prstGeom prst="rect">
              <a:avLst/>
            </a:prstGeom>
            <a:solidFill>
              <a:prstClr val="white"/>
            </a:solidFill>
            <a:ln w="1">
              <a:solidFill>
                <a:prstClr val="green"/>
              </a:solidFill>
            </a:ln>
          </xdr:spPr>
          <xdr:txBody>
            <a:bodyPr vertOverflow="clip" horzOverflow="clip"/>
            <a:lstStyle/>
            <a:p>
              <a:r>
                <a:rPr lang="en-US" sz="1100"/>
                <a:t>This chart isn't available in your version of Excel.
Editing this shape or saving this workbook into a different file format will permanently break the chart.</a:t>
              </a:r>
            </a:p>
          </xdr:txBody>
        </xdr:sp>
      </mc:Fallback>
    </mc:AlternateContent>
    <xdr:clientData/>
  </xdr:twoCellAnchor>
  <xdr:twoCellAnchor>
    <xdr:from>
      <xdr:col>3</xdr:col>
      <xdr:colOff>323850</xdr:colOff>
      <xdr:row>16</xdr:row>
      <xdr:rowOff>85725</xdr:rowOff>
    </xdr:from>
    <xdr:to>
      <xdr:col>15</xdr:col>
      <xdr:colOff>457200</xdr:colOff>
      <xdr:row>30</xdr:row>
      <xdr:rowOff>161925</xdr:rowOff>
    </xdr:to>
    <mc:AlternateContent xmlns:mc="http://schemas.openxmlformats.org/markup-compatibility/2006">
      <mc:Choice xmlns:cx1="http://schemas.microsoft.com/office/drawing/2015/9/8/chartex" Requires="cx1">
        <xdr:graphicFrame macro="">
          <xdr:nvGraphicFramePr>
            <xdr:cNvPr id="12" name="Chart 11">
              <a:extLst>
                <a:ext uri="{FF2B5EF4-FFF2-40B4-BE49-F238E27FC236}">
                  <a16:creationId xmlns:a16="http://schemas.microsoft.com/office/drawing/2014/main" id="{3998FA9E-7FFD-45EA-A149-1DD35097DAE1}"/>
                </a:ext>
              </a:extLst>
            </xdr:cNvPr>
            <xdr:cNvGraphicFramePr/>
          </xdr:nvGraphicFramePr>
          <xdr:xfrm>
            <a:off x="0" y="0"/>
            <a:ext cx="0" cy="0"/>
          </xdr:xfrm>
          <a:graphic>
            <a:graphicData uri="http://schemas.microsoft.com/office/drawing/2014/chartex">
              <cx:chart xmlns:cx="http://schemas.microsoft.com/office/drawing/2014/chartex" xmlns:r="http://schemas.openxmlformats.org/officeDocument/2006/relationships" r:id="rId7"/>
            </a:graphicData>
          </a:graphic>
        </xdr:graphicFrame>
      </mc:Choice>
      <mc:Fallback>
        <xdr:sp macro="" textlink="">
          <xdr:nvSpPr>
            <xdr:cNvPr id="0" name=""/>
            <xdr:cNvSpPr>
              <a:spLocks noTextEdit="1"/>
            </xdr:cNvSpPr>
          </xdr:nvSpPr>
          <xdr:spPr>
            <a:xfrm>
              <a:off x="2552700" y="4276725"/>
              <a:ext cx="7448550" cy="2743200"/>
            </a:xfrm>
            <a:prstGeom prst="rect">
              <a:avLst/>
            </a:prstGeom>
            <a:solidFill>
              <a:prstClr val="white"/>
            </a:solidFill>
            <a:ln w="1">
              <a:solidFill>
                <a:prstClr val="green"/>
              </a:solidFill>
            </a:ln>
          </xdr:spPr>
          <xdr:txBody>
            <a:bodyPr vertOverflow="clip" horzOverflow="clip"/>
            <a:lstStyle/>
            <a:p>
              <a:r>
                <a:rPr lang="en-US" sz="1100"/>
                <a:t>This chart isn't available in your version of Excel.
Editing this shape or saving this workbook into a different file format will permanently break the chart.</a:t>
              </a:r>
            </a:p>
          </xdr:txBody>
        </xdr:sp>
      </mc:Fallback>
    </mc:AlternateContent>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pageSetUpPr fitToPage="1"/>
  </sheetPr>
  <dimension ref="A1:CR126"/>
  <sheetViews>
    <sheetView tabSelected="1" zoomScale="120" zoomScaleNormal="120" workbookViewId="0">
      <pane ySplit="1" topLeftCell="A62" activePane="bottomLeft" state="frozen"/>
      <selection activeCell="C1" sqref="C1"/>
      <selection pane="bottomLeft" activeCell="F62" sqref="F62"/>
    </sheetView>
  </sheetViews>
  <sheetFormatPr defaultColWidth="8.85546875" defaultRowHeight="20.100000000000001" customHeight="1" x14ac:dyDescent="0.25"/>
  <cols>
    <col min="1" max="1" width="9" style="39" customWidth="1"/>
    <col min="2" max="2" width="8.7109375" style="43" customWidth="1"/>
    <col min="3" max="3" width="6.85546875" style="1" customWidth="1"/>
    <col min="4" max="8" width="3.7109375" style="1" customWidth="1"/>
    <col min="9" max="9" width="8" style="2" customWidth="1"/>
    <col min="10" max="14" width="3.7109375" style="1" customWidth="1"/>
    <col min="15" max="15" width="8" style="2" customWidth="1"/>
    <col min="16" max="20" width="3.7109375" style="1" customWidth="1"/>
    <col min="21" max="21" width="8" style="2" customWidth="1"/>
    <col min="22" max="26" width="3.7109375" style="1" customWidth="1"/>
    <col min="27" max="27" width="8" style="2" customWidth="1"/>
    <col min="28" max="32" width="3.7109375" style="1" customWidth="1"/>
    <col min="33" max="33" width="8" style="2" customWidth="1"/>
    <col min="34" max="38" width="3.7109375" style="1" customWidth="1"/>
    <col min="39" max="39" width="8" style="2" customWidth="1"/>
    <col min="40" max="44" width="3.7109375" style="1" customWidth="1"/>
    <col min="45" max="45" width="8" style="2" customWidth="1"/>
    <col min="46" max="50" width="3.7109375" style="1" customWidth="1"/>
    <col min="51" max="51" width="8" style="2" customWidth="1"/>
    <col min="52" max="56" width="3.7109375" style="1" customWidth="1"/>
    <col min="57" max="57" width="8" style="2" customWidth="1"/>
    <col min="58" max="62" width="3.7109375" style="1" customWidth="1"/>
    <col min="63" max="63" width="8" style="2" customWidth="1"/>
    <col min="64" max="68" width="3.7109375" style="1" customWidth="1"/>
    <col min="69" max="69" width="8" style="2" customWidth="1"/>
    <col min="70" max="74" width="3.7109375" style="1" customWidth="1"/>
    <col min="75" max="75" width="8" style="2" customWidth="1"/>
    <col min="76" max="80" width="3.7109375" style="1" customWidth="1"/>
    <col min="81" max="81" width="8" style="2" customWidth="1"/>
    <col min="82" max="86" width="3.7109375" style="1" customWidth="1"/>
    <col min="87" max="87" width="8" style="2" customWidth="1"/>
    <col min="88" max="92" width="3.7109375" style="1" customWidth="1"/>
    <col min="93" max="93" width="8" style="2" customWidth="1"/>
    <col min="94" max="94" width="38.28515625" style="3" customWidth="1"/>
    <col min="95" max="95" width="43.140625" style="3" customWidth="1"/>
    <col min="96" max="96" width="20.42578125" style="3" customWidth="1"/>
    <col min="97" max="16384" width="8.85546875" style="1"/>
  </cols>
  <sheetData>
    <row r="1" spans="1:96" s="35" customFormat="1" ht="38.25" x14ac:dyDescent="0.2">
      <c r="A1" s="32" t="s">
        <v>0</v>
      </c>
      <c r="B1" s="33" t="s">
        <v>676</v>
      </c>
      <c r="C1" s="33" t="s">
        <v>555</v>
      </c>
      <c r="D1" s="33">
        <v>191</v>
      </c>
      <c r="E1" s="33">
        <v>192</v>
      </c>
      <c r="F1" s="33">
        <v>193</v>
      </c>
      <c r="G1" s="33">
        <v>194</v>
      </c>
      <c r="H1" s="33">
        <v>195</v>
      </c>
      <c r="I1" s="34" t="s">
        <v>540</v>
      </c>
      <c r="J1" s="33">
        <v>196</v>
      </c>
      <c r="K1" s="33">
        <v>197</v>
      </c>
      <c r="L1" s="33">
        <v>198</v>
      </c>
      <c r="M1" s="33">
        <v>199</v>
      </c>
      <c r="N1" s="33">
        <v>200</v>
      </c>
      <c r="O1" s="34" t="s">
        <v>541</v>
      </c>
      <c r="P1" s="33">
        <v>201</v>
      </c>
      <c r="Q1" s="33">
        <v>202</v>
      </c>
      <c r="R1" s="33">
        <v>203</v>
      </c>
      <c r="S1" s="33">
        <v>204</v>
      </c>
      <c r="T1" s="33">
        <v>205</v>
      </c>
      <c r="U1" s="34" t="s">
        <v>542</v>
      </c>
      <c r="V1" s="33">
        <v>206</v>
      </c>
      <c r="W1" s="33">
        <v>207</v>
      </c>
      <c r="X1" s="33">
        <v>208</v>
      </c>
      <c r="Y1" s="33">
        <v>209</v>
      </c>
      <c r="Z1" s="33">
        <v>210</v>
      </c>
      <c r="AA1" s="34" t="s">
        <v>543</v>
      </c>
      <c r="AB1" s="33">
        <v>211</v>
      </c>
      <c r="AC1" s="33">
        <v>212</v>
      </c>
      <c r="AD1" s="33">
        <v>213</v>
      </c>
      <c r="AE1" s="33">
        <v>214</v>
      </c>
      <c r="AF1" s="33">
        <v>215</v>
      </c>
      <c r="AG1" s="34" t="s">
        <v>544</v>
      </c>
      <c r="AH1" s="33">
        <v>216</v>
      </c>
      <c r="AI1" s="33">
        <v>217</v>
      </c>
      <c r="AJ1" s="33">
        <v>218</v>
      </c>
      <c r="AK1" s="33">
        <v>219</v>
      </c>
      <c r="AL1" s="33">
        <v>220</v>
      </c>
      <c r="AM1" s="34" t="s">
        <v>545</v>
      </c>
      <c r="AN1" s="33">
        <v>221</v>
      </c>
      <c r="AO1" s="33">
        <v>222</v>
      </c>
      <c r="AP1" s="33">
        <v>223</v>
      </c>
      <c r="AQ1" s="33">
        <v>224</v>
      </c>
      <c r="AR1" s="33">
        <v>225</v>
      </c>
      <c r="AS1" s="34" t="s">
        <v>546</v>
      </c>
      <c r="AT1" s="33">
        <v>226</v>
      </c>
      <c r="AU1" s="33">
        <v>227</v>
      </c>
      <c r="AV1" s="33">
        <v>228</v>
      </c>
      <c r="AW1" s="33">
        <v>229</v>
      </c>
      <c r="AX1" s="33">
        <v>230</v>
      </c>
      <c r="AY1" s="34" t="s">
        <v>547</v>
      </c>
      <c r="AZ1" s="33">
        <v>231</v>
      </c>
      <c r="BA1" s="33">
        <v>232</v>
      </c>
      <c r="BB1" s="33">
        <v>233</v>
      </c>
      <c r="BC1" s="33">
        <v>234</v>
      </c>
      <c r="BD1" s="33">
        <v>235</v>
      </c>
      <c r="BE1" s="34" t="s">
        <v>548</v>
      </c>
      <c r="BF1" s="33">
        <v>236</v>
      </c>
      <c r="BG1" s="33">
        <v>237</v>
      </c>
      <c r="BH1" s="33">
        <v>238</v>
      </c>
      <c r="BI1" s="33">
        <v>239</v>
      </c>
      <c r="BJ1" s="33">
        <v>240</v>
      </c>
      <c r="BK1" s="34" t="s">
        <v>549</v>
      </c>
      <c r="BL1" s="33">
        <v>241</v>
      </c>
      <c r="BM1" s="33">
        <v>242</v>
      </c>
      <c r="BN1" s="33">
        <v>243</v>
      </c>
      <c r="BO1" s="33">
        <v>244</v>
      </c>
      <c r="BP1" s="33">
        <v>245</v>
      </c>
      <c r="BQ1" s="34" t="s">
        <v>550</v>
      </c>
      <c r="BR1" s="33">
        <v>246</v>
      </c>
      <c r="BS1" s="33">
        <v>247</v>
      </c>
      <c r="BT1" s="33">
        <v>248</v>
      </c>
      <c r="BU1" s="33">
        <v>249</v>
      </c>
      <c r="BV1" s="33">
        <v>250</v>
      </c>
      <c r="BW1" s="34" t="s">
        <v>551</v>
      </c>
      <c r="BX1" s="33">
        <v>251</v>
      </c>
      <c r="BY1" s="33">
        <v>252</v>
      </c>
      <c r="BZ1" s="33">
        <v>253</v>
      </c>
      <c r="CA1" s="33">
        <v>254</v>
      </c>
      <c r="CB1" s="33">
        <v>255</v>
      </c>
      <c r="CC1" s="34" t="s">
        <v>552</v>
      </c>
      <c r="CD1" s="33">
        <v>256</v>
      </c>
      <c r="CE1" s="33">
        <v>257</v>
      </c>
      <c r="CF1" s="33">
        <v>258</v>
      </c>
      <c r="CG1" s="33">
        <v>259</v>
      </c>
      <c r="CH1" s="33">
        <v>260</v>
      </c>
      <c r="CI1" s="34" t="s">
        <v>553</v>
      </c>
      <c r="CJ1" s="33">
        <v>261</v>
      </c>
      <c r="CK1" s="33">
        <v>262</v>
      </c>
      <c r="CL1" s="33">
        <v>263</v>
      </c>
      <c r="CM1" s="33">
        <v>264</v>
      </c>
      <c r="CN1" s="33">
        <v>265</v>
      </c>
      <c r="CO1" s="34" t="s">
        <v>554</v>
      </c>
      <c r="CP1" s="33" t="s">
        <v>677</v>
      </c>
      <c r="CQ1" s="33" t="s">
        <v>678</v>
      </c>
      <c r="CR1" s="33" t="s">
        <v>679</v>
      </c>
    </row>
    <row r="2" spans="1:96" ht="15" x14ac:dyDescent="0.25">
      <c r="A2" s="36" t="s">
        <v>66</v>
      </c>
      <c r="B2" s="40" t="s">
        <v>559</v>
      </c>
      <c r="C2" s="4">
        <v>20</v>
      </c>
      <c r="D2" s="7"/>
      <c r="E2" s="7" t="s">
        <v>5</v>
      </c>
      <c r="F2" s="7" t="s">
        <v>17</v>
      </c>
      <c r="G2" s="7" t="s">
        <v>15</v>
      </c>
      <c r="H2" s="7" t="s">
        <v>15</v>
      </c>
      <c r="I2" s="9">
        <f t="shared" ref="I2" si="0">(D2*1+E2*2+F2*3+G2*4+H2*5)/(D2+E2+F2+G2+H2)</f>
        <v>4.1500000000000004</v>
      </c>
      <c r="J2" s="11"/>
      <c r="K2" s="11"/>
      <c r="L2" s="11" t="s">
        <v>8</v>
      </c>
      <c r="M2" s="11" t="s">
        <v>37</v>
      </c>
      <c r="N2" s="11" t="s">
        <v>8</v>
      </c>
      <c r="O2" s="9">
        <f t="shared" ref="O2" si="1">(J2*1+K2*2+L2*3+M2*4+N2*5)/(J2+K2+L2+M2+N2)</f>
        <v>4</v>
      </c>
      <c r="P2" s="11" t="s">
        <v>5</v>
      </c>
      <c r="Q2" s="11" t="s">
        <v>5</v>
      </c>
      <c r="R2" s="11" t="s">
        <v>6</v>
      </c>
      <c r="S2" s="11" t="s">
        <v>2</v>
      </c>
      <c r="T2" s="11" t="s">
        <v>15</v>
      </c>
      <c r="U2" s="9">
        <f t="shared" ref="U2" si="2">(P2*1+Q2*2+R2*3+S2*4+T2*5)/(P2+Q2+R2+S2+T2)</f>
        <v>3.95</v>
      </c>
      <c r="V2" s="11"/>
      <c r="W2" s="11"/>
      <c r="X2" s="11" t="s">
        <v>6</v>
      </c>
      <c r="Y2" s="11" t="s">
        <v>30</v>
      </c>
      <c r="Z2" s="11" t="s">
        <v>10</v>
      </c>
      <c r="AA2" s="9">
        <f t="shared" ref="AA2" si="3">(V2*1+W2*2+X2*3+Y2*4+Z2*5)/(V2+W2+X2+Y2+Z2)</f>
        <v>4.1500000000000004</v>
      </c>
      <c r="AB2" s="11"/>
      <c r="AC2" s="11" t="s">
        <v>5</v>
      </c>
      <c r="AD2" s="11" t="s">
        <v>8</v>
      </c>
      <c r="AE2" s="11" t="s">
        <v>10</v>
      </c>
      <c r="AF2" s="11" t="s">
        <v>10</v>
      </c>
      <c r="AG2" s="9">
        <f t="shared" ref="AG2" si="4">(AB2*1+AC2*2+AD2*3+AE2*4+AF2*5)/(AB2+AC2+AD2+AE2+AF2)</f>
        <v>4</v>
      </c>
      <c r="AH2" s="11"/>
      <c r="AI2" s="11"/>
      <c r="AJ2" s="11" t="s">
        <v>17</v>
      </c>
      <c r="AK2" s="11" t="s">
        <v>39</v>
      </c>
      <c r="AL2" s="11" t="s">
        <v>8</v>
      </c>
      <c r="AM2" s="9">
        <f t="shared" ref="AM2" si="5">(AH2*1+AI2*2+AJ2*3+AK2*4+AL2*5)/(AH2+AI2+AJ2+AK2+AL2)</f>
        <v>4.0999999999999996</v>
      </c>
      <c r="AN2" s="11"/>
      <c r="AO2" s="11"/>
      <c r="AP2" s="11" t="s">
        <v>8</v>
      </c>
      <c r="AQ2" s="11" t="s">
        <v>40</v>
      </c>
      <c r="AR2" s="11" t="s">
        <v>6</v>
      </c>
      <c r="AS2" s="9">
        <f t="shared" ref="AS2" si="6">(AN2*1+AO2*2+AP2*3+AQ2*4+AR2*5)/(AN2+AO2+AP2+AQ2+AR2)</f>
        <v>3.95</v>
      </c>
      <c r="AT2" s="7"/>
      <c r="AU2" s="7"/>
      <c r="AV2" s="7" t="s">
        <v>2</v>
      </c>
      <c r="AW2" s="7" t="s">
        <v>10</v>
      </c>
      <c r="AX2" s="7" t="s">
        <v>10</v>
      </c>
      <c r="AY2" s="12">
        <f t="shared" ref="AY2" si="7">(AT2*1+AU2*2+AV2*3+AW2*4+AX2*5)/(AT2+AU2+AV2+AW2+AX2)</f>
        <v>4.05</v>
      </c>
      <c r="AZ2" s="14" t="s">
        <v>17</v>
      </c>
      <c r="BA2" s="14" t="s">
        <v>8</v>
      </c>
      <c r="BB2" s="14" t="s">
        <v>8</v>
      </c>
      <c r="BC2" s="14" t="s">
        <v>2</v>
      </c>
      <c r="BD2" s="14" t="s">
        <v>5</v>
      </c>
      <c r="BE2" s="12">
        <f t="shared" ref="BE2" si="8">(AZ2*1+BA2*2+BB2*3+BC2*4+BD2*5)/(AZ2+BA2+BB2+BC2+BD2)</f>
        <v>2.85</v>
      </c>
      <c r="BF2" s="14"/>
      <c r="BG2" s="14" t="s">
        <v>1</v>
      </c>
      <c r="BH2" s="14" t="s">
        <v>15</v>
      </c>
      <c r="BI2" s="14" t="s">
        <v>10</v>
      </c>
      <c r="BJ2" s="14" t="s">
        <v>17</v>
      </c>
      <c r="BK2" s="12">
        <f t="shared" ref="BK2" si="9">(BF2*1+BG2*2+BH2*3+BI2*4+BJ2*5)/(BF2+BG2+BH2+BI2+BJ2)</f>
        <v>3.55</v>
      </c>
      <c r="BL2" s="14"/>
      <c r="BM2" s="14" t="s">
        <v>5</v>
      </c>
      <c r="BN2" s="14" t="s">
        <v>30</v>
      </c>
      <c r="BO2" s="14" t="s">
        <v>2</v>
      </c>
      <c r="BP2" s="14" t="s">
        <v>6</v>
      </c>
      <c r="BQ2" s="12">
        <f t="shared" ref="BQ2" si="10">(BL2*1+BM2*2+BN2*3+BO2*4+BP2*5)/(BL2+BM2+BN2+BO2+BP2)</f>
        <v>3.65</v>
      </c>
      <c r="BR2" s="14"/>
      <c r="BS2" s="14" t="s">
        <v>5</v>
      </c>
      <c r="BT2" s="14" t="s">
        <v>10</v>
      </c>
      <c r="BU2" s="14" t="s">
        <v>40</v>
      </c>
      <c r="BV2" s="14" t="s">
        <v>5</v>
      </c>
      <c r="BW2" s="12">
        <f t="shared" ref="BW2" si="11">(BR2*1+BS2*2+BT2*3+BU2*4+BV2*5)/(BR2+BS2+BT2+BU2+BV2)</f>
        <v>3.6</v>
      </c>
      <c r="BX2" s="14"/>
      <c r="BY2" s="14" t="s">
        <v>5</v>
      </c>
      <c r="BZ2" s="14" t="s">
        <v>8</v>
      </c>
      <c r="CA2" s="14" t="s">
        <v>40</v>
      </c>
      <c r="CB2" s="14" t="s">
        <v>17</v>
      </c>
      <c r="CC2" s="12">
        <f t="shared" ref="CC2" si="12">(BX2*1+BY2*2+BZ2*3+CA2*4+CB2*5)/(BX2+BY2+BZ2+CA2+CB2)</f>
        <v>3.8</v>
      </c>
      <c r="CD2" s="14"/>
      <c r="CE2" s="14"/>
      <c r="CF2" s="14" t="s">
        <v>10</v>
      </c>
      <c r="CG2" s="14" t="s">
        <v>40</v>
      </c>
      <c r="CH2" s="14" t="s">
        <v>1</v>
      </c>
      <c r="CI2" s="12">
        <f t="shared" ref="CI2" si="13">(CD2*1+CE2*2+CF2*3+CG2*4+CH2*5)/(CD2+CE2+CF2+CG2+CH2)</f>
        <v>3.75</v>
      </c>
      <c r="CJ2" s="14"/>
      <c r="CK2" s="14" t="s">
        <v>5</v>
      </c>
      <c r="CL2" s="14" t="s">
        <v>10</v>
      </c>
      <c r="CM2" s="14" t="s">
        <v>6</v>
      </c>
      <c r="CN2" s="14" t="s">
        <v>15</v>
      </c>
      <c r="CO2" s="12">
        <f t="shared" ref="CO2" si="14">(CJ2*1+CK2*2+CL2*3+CM2*4+CN2*5)/(CJ2+CK2+CL2+CM2+CN2)</f>
        <v>3.95</v>
      </c>
      <c r="CP2" s="8" t="s">
        <v>67</v>
      </c>
      <c r="CQ2" s="8" t="s">
        <v>68</v>
      </c>
      <c r="CR2" s="8" t="s">
        <v>69</v>
      </c>
    </row>
    <row r="3" spans="1:96" ht="135" x14ac:dyDescent="0.25">
      <c r="A3" s="36" t="s">
        <v>87</v>
      </c>
      <c r="B3" s="40" t="s">
        <v>556</v>
      </c>
      <c r="C3" s="4">
        <v>25</v>
      </c>
      <c r="D3" s="7"/>
      <c r="E3" s="7"/>
      <c r="F3" s="7" t="s">
        <v>5</v>
      </c>
      <c r="G3" s="7" t="s">
        <v>6</v>
      </c>
      <c r="H3" s="7" t="s">
        <v>43</v>
      </c>
      <c r="I3" s="9">
        <f t="shared" ref="I3:I5" si="15">(D3*1+E3*2+F3*3+G3*4+H3*5)/(D3+E3+F3+G3+H3)</f>
        <v>4.76</v>
      </c>
      <c r="J3" s="11"/>
      <c r="K3" s="11" t="s">
        <v>5</v>
      </c>
      <c r="L3" s="11"/>
      <c r="M3" s="11" t="s">
        <v>8</v>
      </c>
      <c r="N3" s="11" t="s">
        <v>53</v>
      </c>
      <c r="O3" s="9">
        <f t="shared" ref="O3:O5" si="16">(J3*1+K3*2+L3*3+M3*4+N3*5)/(J3+K3+L3+M3+N3)</f>
        <v>4.68</v>
      </c>
      <c r="P3" s="11"/>
      <c r="Q3" s="11"/>
      <c r="R3" s="11" t="s">
        <v>5</v>
      </c>
      <c r="S3" s="11" t="s">
        <v>5</v>
      </c>
      <c r="T3" s="11" t="s">
        <v>19</v>
      </c>
      <c r="U3" s="9">
        <f t="shared" ref="U3:U5" si="17">(P3*1+Q3*2+R3*3+S3*4+T3*5)/(P3+Q3+R3+S3+T3)</f>
        <v>4.88</v>
      </c>
      <c r="V3" s="11"/>
      <c r="W3" s="11"/>
      <c r="X3" s="11" t="s">
        <v>5</v>
      </c>
      <c r="Y3" s="11" t="s">
        <v>8</v>
      </c>
      <c r="Z3" s="11" t="s">
        <v>53</v>
      </c>
      <c r="AA3" s="9">
        <f t="shared" ref="AA3:AA5" si="18">(V3*1+W3*2+X3*3+Y3*4+Z3*5)/(V3+W3+X3+Y3+Z3)</f>
        <v>4.72</v>
      </c>
      <c r="AB3" s="11"/>
      <c r="AC3" s="11"/>
      <c r="AD3" s="11" t="s">
        <v>5</v>
      </c>
      <c r="AE3" s="11" t="s">
        <v>1</v>
      </c>
      <c r="AF3" s="11" t="s">
        <v>22</v>
      </c>
      <c r="AG3" s="9">
        <f t="shared" ref="AG3:AG5" si="19">(AB3*1+AC3*2+AD3*3+AE3*4+AF3*5)/(AB3+AC3+AD3+AE3+AF3)</f>
        <v>4.84</v>
      </c>
      <c r="AH3" s="11"/>
      <c r="AI3" s="11"/>
      <c r="AJ3" s="11" t="s">
        <v>5</v>
      </c>
      <c r="AK3" s="11" t="s">
        <v>2</v>
      </c>
      <c r="AL3" s="11" t="s">
        <v>20</v>
      </c>
      <c r="AM3" s="9">
        <f t="shared" ref="AM3:AM5" si="20">(AH3*1+AI3*2+AJ3*3+AK3*4+AL3*5)/(AH3+AI3+AJ3+AK3+AL3)</f>
        <v>4.68</v>
      </c>
      <c r="AN3" s="11"/>
      <c r="AO3" s="11"/>
      <c r="AP3" s="11" t="s">
        <v>5</v>
      </c>
      <c r="AQ3" s="11" t="s">
        <v>6</v>
      </c>
      <c r="AR3" s="11" t="s">
        <v>43</v>
      </c>
      <c r="AS3" s="9">
        <f t="shared" ref="AS3:AS5" si="21">(AN3*1+AO3*2+AP3*3+AQ3*4+AR3*5)/(AN3+AO3+AP3+AQ3+AR3)</f>
        <v>4.76</v>
      </c>
      <c r="AT3" s="7"/>
      <c r="AU3" s="7" t="s">
        <v>5</v>
      </c>
      <c r="AV3" s="7" t="s">
        <v>47</v>
      </c>
      <c r="AW3" s="7" t="s">
        <v>2</v>
      </c>
      <c r="AX3" s="7" t="s">
        <v>8</v>
      </c>
      <c r="AY3" s="12">
        <f t="shared" ref="AY3:AY5" si="22">(AT3*1+AU3*2+AV3*3+AW3*4+AX3*5)/(AT3+AU3+AV3+AW3+AX3)</f>
        <v>3.6</v>
      </c>
      <c r="AZ3" s="14"/>
      <c r="BA3" s="14" t="s">
        <v>17</v>
      </c>
      <c r="BB3" s="14" t="s">
        <v>18</v>
      </c>
      <c r="BC3" s="14" t="s">
        <v>8</v>
      </c>
      <c r="BD3" s="14" t="s">
        <v>17</v>
      </c>
      <c r="BE3" s="12">
        <f t="shared" ref="BE3:BE5" si="23">(AZ3*1+BA3*2+BB3*3+BC3*4+BD3*5)/(AZ3+BA3+BB3+BC3+BD3)</f>
        <v>3.32</v>
      </c>
      <c r="BF3" s="14"/>
      <c r="BG3" s="14"/>
      <c r="BH3" s="14" t="s">
        <v>10</v>
      </c>
      <c r="BI3" s="14" t="s">
        <v>30</v>
      </c>
      <c r="BJ3" s="14" t="s">
        <v>30</v>
      </c>
      <c r="BK3" s="12">
        <f t="shared" ref="BK3:BK5" si="24">(BF3*1+BG3*2+BH3*3+BI3*4+BJ3*5)/(BF3+BG3+BH3+BI3+BJ3)</f>
        <v>4.08</v>
      </c>
      <c r="BL3" s="14"/>
      <c r="BM3" s="14" t="s">
        <v>5</v>
      </c>
      <c r="BN3" s="14" t="s">
        <v>6</v>
      </c>
      <c r="BO3" s="14" t="s">
        <v>10</v>
      </c>
      <c r="BP3" s="14" t="s">
        <v>47</v>
      </c>
      <c r="BQ3" s="12">
        <f t="shared" ref="BQ3:BQ5" si="25">(BL3*1+BM3*2+BN3*3+BO3*4+BP3*5)/(BL3+BM3+BN3+BO3+BP3)</f>
        <v>4.28</v>
      </c>
      <c r="BR3" s="14"/>
      <c r="BS3" s="14" t="s">
        <v>1</v>
      </c>
      <c r="BT3" s="14" t="s">
        <v>15</v>
      </c>
      <c r="BU3" s="14" t="s">
        <v>8</v>
      </c>
      <c r="BV3" s="14" t="s">
        <v>37</v>
      </c>
      <c r="BW3" s="12">
        <f t="shared" ref="BW3:BW5" si="26">(BR3*1+BS3*2+BT3*3+BU3*4+BV3*5)/(BR3+BS3+BT3+BU3+BV3)</f>
        <v>3.92</v>
      </c>
      <c r="BX3" s="14"/>
      <c r="BY3" s="14"/>
      <c r="BZ3" s="14" t="s">
        <v>6</v>
      </c>
      <c r="CA3" s="14" t="s">
        <v>30</v>
      </c>
      <c r="CB3" s="14" t="s">
        <v>39</v>
      </c>
      <c r="CC3" s="12">
        <f t="shared" ref="CC3:CC5" si="27">(BX3*1+BY3*2+BZ3*3+CA3*4+CB3*5)/(BX3+BY3+BZ3+CA3+CB3)</f>
        <v>4.32</v>
      </c>
      <c r="CD3" s="14"/>
      <c r="CE3" s="14"/>
      <c r="CF3" s="14" t="s">
        <v>6</v>
      </c>
      <c r="CG3" s="14" t="s">
        <v>10</v>
      </c>
      <c r="CH3" s="14" t="s">
        <v>18</v>
      </c>
      <c r="CI3" s="12">
        <f t="shared" ref="CI3:CI5" si="28">(CD3*1+CE3*2+CF3*3+CG3*4+CH3*5)/(CD3+CE3+CF3+CG3+CH3)</f>
        <v>4.4000000000000004</v>
      </c>
      <c r="CJ3" s="14"/>
      <c r="CK3" s="14"/>
      <c r="CL3" s="14" t="s">
        <v>1</v>
      </c>
      <c r="CM3" s="14" t="s">
        <v>8</v>
      </c>
      <c r="CN3" s="14" t="s">
        <v>20</v>
      </c>
      <c r="CO3" s="12">
        <f t="shared" ref="CO3:CO5" si="29">(CJ3*1+CK3*2+CL3*3+CM3*4+CN3*5)/(CJ3+CK3+CL3+CM3+CN3)</f>
        <v>4.6399999999999997</v>
      </c>
      <c r="CP3" s="8" t="s">
        <v>88</v>
      </c>
      <c r="CQ3" s="8" t="s">
        <v>89</v>
      </c>
      <c r="CR3" s="8" t="s">
        <v>90</v>
      </c>
    </row>
    <row r="4" spans="1:96" ht="45" x14ac:dyDescent="0.25">
      <c r="A4" s="36" t="s">
        <v>91</v>
      </c>
      <c r="B4" s="40" t="s">
        <v>557</v>
      </c>
      <c r="C4" s="4">
        <v>25</v>
      </c>
      <c r="D4" s="7"/>
      <c r="E4" s="7" t="s">
        <v>1</v>
      </c>
      <c r="F4" s="7" t="s">
        <v>6</v>
      </c>
      <c r="G4" s="7" t="s">
        <v>8</v>
      </c>
      <c r="H4" s="7" t="s">
        <v>18</v>
      </c>
      <c r="I4" s="9">
        <f t="shared" si="15"/>
        <v>4.24</v>
      </c>
      <c r="J4" s="11" t="s">
        <v>1</v>
      </c>
      <c r="K4" s="11" t="s">
        <v>17</v>
      </c>
      <c r="L4" s="11" t="s">
        <v>1</v>
      </c>
      <c r="M4" s="11" t="s">
        <v>8</v>
      </c>
      <c r="N4" s="11" t="s">
        <v>47</v>
      </c>
      <c r="O4" s="9">
        <f t="shared" si="16"/>
        <v>3.96</v>
      </c>
      <c r="P4" s="11"/>
      <c r="Q4" s="11" t="s">
        <v>17</v>
      </c>
      <c r="R4" s="11" t="s">
        <v>17</v>
      </c>
      <c r="S4" s="11" t="s">
        <v>10</v>
      </c>
      <c r="T4" s="11" t="s">
        <v>39</v>
      </c>
      <c r="U4" s="9">
        <f t="shared" si="17"/>
        <v>4.12</v>
      </c>
      <c r="V4" s="11"/>
      <c r="W4" s="11" t="s">
        <v>6</v>
      </c>
      <c r="X4" s="11" t="s">
        <v>8</v>
      </c>
      <c r="Y4" s="11" t="s">
        <v>6</v>
      </c>
      <c r="Z4" s="11" t="s">
        <v>39</v>
      </c>
      <c r="AA4" s="9">
        <f t="shared" si="18"/>
        <v>3.96</v>
      </c>
      <c r="AB4" s="11" t="s">
        <v>5</v>
      </c>
      <c r="AC4" s="11" t="s">
        <v>1</v>
      </c>
      <c r="AD4" s="11" t="s">
        <v>10</v>
      </c>
      <c r="AE4" s="11" t="s">
        <v>6</v>
      </c>
      <c r="AF4" s="11" t="s">
        <v>40</v>
      </c>
      <c r="AG4" s="9">
        <f t="shared" si="19"/>
        <v>3.88</v>
      </c>
      <c r="AH4" s="11"/>
      <c r="AI4" s="11" t="s">
        <v>6</v>
      </c>
      <c r="AJ4" s="11" t="s">
        <v>6</v>
      </c>
      <c r="AK4" s="11" t="s">
        <v>10</v>
      </c>
      <c r="AL4" s="11" t="s">
        <v>37</v>
      </c>
      <c r="AM4" s="9">
        <f t="shared" si="20"/>
        <v>3.92</v>
      </c>
      <c r="AN4" s="11" t="s">
        <v>5</v>
      </c>
      <c r="AO4" s="11" t="s">
        <v>1</v>
      </c>
      <c r="AP4" s="11" t="s">
        <v>8</v>
      </c>
      <c r="AQ4" s="11" t="s">
        <v>8</v>
      </c>
      <c r="AR4" s="11" t="s">
        <v>39</v>
      </c>
      <c r="AS4" s="9">
        <f t="shared" si="21"/>
        <v>4</v>
      </c>
      <c r="AT4" s="7"/>
      <c r="AU4" s="7" t="s">
        <v>1</v>
      </c>
      <c r="AV4" s="7" t="s">
        <v>10</v>
      </c>
      <c r="AW4" s="7" t="s">
        <v>40</v>
      </c>
      <c r="AX4" s="7" t="s">
        <v>8</v>
      </c>
      <c r="AY4" s="12">
        <f t="shared" si="22"/>
        <v>3.76</v>
      </c>
      <c r="AZ4" s="14"/>
      <c r="BA4" s="14" t="s">
        <v>1</v>
      </c>
      <c r="BB4" s="14" t="s">
        <v>39</v>
      </c>
      <c r="BC4" s="14" t="s">
        <v>30</v>
      </c>
      <c r="BD4" s="14" t="s">
        <v>1</v>
      </c>
      <c r="BE4" s="12">
        <f t="shared" si="23"/>
        <v>3.44</v>
      </c>
      <c r="BF4" s="14"/>
      <c r="BG4" s="14" t="s">
        <v>6</v>
      </c>
      <c r="BH4" s="14" t="s">
        <v>2</v>
      </c>
      <c r="BI4" s="14" t="s">
        <v>10</v>
      </c>
      <c r="BJ4" s="14" t="s">
        <v>15</v>
      </c>
      <c r="BK4" s="12">
        <f t="shared" si="24"/>
        <v>3.76</v>
      </c>
      <c r="BL4" s="14" t="s">
        <v>5</v>
      </c>
      <c r="BM4" s="14" t="s">
        <v>1</v>
      </c>
      <c r="BN4" s="14" t="s">
        <v>10</v>
      </c>
      <c r="BO4" s="14" t="s">
        <v>2</v>
      </c>
      <c r="BP4" s="14" t="s">
        <v>30</v>
      </c>
      <c r="BQ4" s="12">
        <f t="shared" si="25"/>
        <v>3.8</v>
      </c>
      <c r="BR4" s="14" t="s">
        <v>5</v>
      </c>
      <c r="BS4" s="14" t="s">
        <v>6</v>
      </c>
      <c r="BT4" s="14" t="s">
        <v>8</v>
      </c>
      <c r="BU4" s="14" t="s">
        <v>10</v>
      </c>
      <c r="BV4" s="14" t="s">
        <v>15</v>
      </c>
      <c r="BW4" s="12">
        <f t="shared" si="26"/>
        <v>3.68</v>
      </c>
      <c r="BX4" s="14"/>
      <c r="BY4" s="14" t="s">
        <v>17</v>
      </c>
      <c r="BZ4" s="14" t="s">
        <v>6</v>
      </c>
      <c r="CA4" s="14" t="s">
        <v>10</v>
      </c>
      <c r="CB4" s="14" t="s">
        <v>40</v>
      </c>
      <c r="CC4" s="12">
        <f t="shared" si="27"/>
        <v>4.04</v>
      </c>
      <c r="CD4" s="14" t="s">
        <v>1</v>
      </c>
      <c r="CE4" s="14" t="s">
        <v>1</v>
      </c>
      <c r="CF4" s="14" t="s">
        <v>17</v>
      </c>
      <c r="CG4" s="14" t="s">
        <v>30</v>
      </c>
      <c r="CH4" s="14" t="s">
        <v>30</v>
      </c>
      <c r="CI4" s="12">
        <f t="shared" si="28"/>
        <v>3.84</v>
      </c>
      <c r="CJ4" s="14"/>
      <c r="CK4" s="14"/>
      <c r="CL4" s="14" t="s">
        <v>6</v>
      </c>
      <c r="CM4" s="14" t="s">
        <v>8</v>
      </c>
      <c r="CN4" s="14" t="s">
        <v>56</v>
      </c>
      <c r="CO4" s="12">
        <f t="shared" si="29"/>
        <v>4.4800000000000004</v>
      </c>
      <c r="CP4" s="8" t="s">
        <v>92</v>
      </c>
      <c r="CQ4" s="8" t="s">
        <v>93</v>
      </c>
      <c r="CR4" s="8" t="s">
        <v>90</v>
      </c>
    </row>
    <row r="5" spans="1:96" ht="33.75" x14ac:dyDescent="0.25">
      <c r="A5" s="36" t="s">
        <v>94</v>
      </c>
      <c r="B5" s="40" t="s">
        <v>558</v>
      </c>
      <c r="C5" s="4">
        <v>25</v>
      </c>
      <c r="D5" s="7"/>
      <c r="E5" s="7" t="s">
        <v>5</v>
      </c>
      <c r="F5" s="7" t="s">
        <v>1</v>
      </c>
      <c r="G5" s="7" t="s">
        <v>6</v>
      </c>
      <c r="H5" s="7" t="s">
        <v>20</v>
      </c>
      <c r="I5" s="9">
        <f t="shared" si="15"/>
        <v>4.5599999999999996</v>
      </c>
      <c r="J5" s="11"/>
      <c r="K5" s="11"/>
      <c r="L5" s="11" t="s">
        <v>1</v>
      </c>
      <c r="M5" s="11" t="s">
        <v>2</v>
      </c>
      <c r="N5" s="11" t="s">
        <v>54</v>
      </c>
      <c r="O5" s="9">
        <f t="shared" si="16"/>
        <v>4.5999999999999996</v>
      </c>
      <c r="P5" s="11"/>
      <c r="Q5" s="11"/>
      <c r="R5" s="11" t="s">
        <v>6</v>
      </c>
      <c r="S5" s="11" t="s">
        <v>6</v>
      </c>
      <c r="T5" s="11" t="s">
        <v>54</v>
      </c>
      <c r="U5" s="9">
        <f t="shared" si="17"/>
        <v>4.5199999999999996</v>
      </c>
      <c r="V5" s="11"/>
      <c r="W5" s="11"/>
      <c r="X5" s="11" t="s">
        <v>8</v>
      </c>
      <c r="Y5" s="11" t="s">
        <v>6</v>
      </c>
      <c r="Z5" s="11" t="s">
        <v>56</v>
      </c>
      <c r="AA5" s="9">
        <f t="shared" si="18"/>
        <v>4.4400000000000004</v>
      </c>
      <c r="AB5" s="11" t="s">
        <v>5</v>
      </c>
      <c r="AC5" s="11" t="s">
        <v>5</v>
      </c>
      <c r="AD5" s="11" t="s">
        <v>6</v>
      </c>
      <c r="AE5" s="11" t="s">
        <v>8</v>
      </c>
      <c r="AF5" s="11" t="s">
        <v>18</v>
      </c>
      <c r="AG5" s="9">
        <f t="shared" si="19"/>
        <v>4.2</v>
      </c>
      <c r="AH5" s="11"/>
      <c r="AI5" s="11" t="s">
        <v>17</v>
      </c>
      <c r="AJ5" s="11" t="s">
        <v>1</v>
      </c>
      <c r="AK5" s="11" t="s">
        <v>10</v>
      </c>
      <c r="AL5" s="11" t="s">
        <v>47</v>
      </c>
      <c r="AM5" s="9">
        <f t="shared" si="20"/>
        <v>4.2</v>
      </c>
      <c r="AN5" s="11"/>
      <c r="AO5" s="11"/>
      <c r="AP5" s="11" t="s">
        <v>6</v>
      </c>
      <c r="AQ5" s="11" t="s">
        <v>10</v>
      </c>
      <c r="AR5" s="11" t="s">
        <v>18</v>
      </c>
      <c r="AS5" s="9">
        <f t="shared" si="21"/>
        <v>4.4000000000000004</v>
      </c>
      <c r="AT5" s="7"/>
      <c r="AU5" s="7" t="s">
        <v>1</v>
      </c>
      <c r="AV5" s="7" t="s">
        <v>10</v>
      </c>
      <c r="AW5" s="7" t="s">
        <v>39</v>
      </c>
      <c r="AX5" s="7" t="s">
        <v>6</v>
      </c>
      <c r="AY5" s="12">
        <f t="shared" si="22"/>
        <v>3.72</v>
      </c>
      <c r="AZ5" s="14"/>
      <c r="BA5" s="14" t="s">
        <v>6</v>
      </c>
      <c r="BB5" s="14" t="s">
        <v>52</v>
      </c>
      <c r="BC5" s="14" t="s">
        <v>6</v>
      </c>
      <c r="BD5" s="14" t="s">
        <v>1</v>
      </c>
      <c r="BE5" s="12">
        <f t="shared" si="23"/>
        <v>3.16</v>
      </c>
      <c r="BF5" s="14"/>
      <c r="BG5" s="14"/>
      <c r="BH5" s="14" t="s">
        <v>8</v>
      </c>
      <c r="BI5" s="14" t="s">
        <v>8</v>
      </c>
      <c r="BJ5" s="14" t="s">
        <v>52</v>
      </c>
      <c r="BK5" s="12">
        <f t="shared" si="24"/>
        <v>4.4000000000000004</v>
      </c>
      <c r="BL5" s="14"/>
      <c r="BM5" s="14" t="s">
        <v>5</v>
      </c>
      <c r="BN5" s="14" t="s">
        <v>17</v>
      </c>
      <c r="BO5" s="14" t="s">
        <v>15</v>
      </c>
      <c r="BP5" s="14" t="s">
        <v>47</v>
      </c>
      <c r="BQ5" s="12">
        <f t="shared" si="25"/>
        <v>4.32</v>
      </c>
      <c r="BR5" s="14" t="s">
        <v>5</v>
      </c>
      <c r="BS5" s="14" t="s">
        <v>17</v>
      </c>
      <c r="BT5" s="14" t="s">
        <v>1</v>
      </c>
      <c r="BU5" s="14" t="s">
        <v>6</v>
      </c>
      <c r="BV5" s="14" t="s">
        <v>52</v>
      </c>
      <c r="BW5" s="12">
        <f t="shared" si="26"/>
        <v>4.16</v>
      </c>
      <c r="BX5" s="14"/>
      <c r="BY5" s="14"/>
      <c r="BZ5" s="14" t="s">
        <v>1</v>
      </c>
      <c r="CA5" s="14" t="s">
        <v>15</v>
      </c>
      <c r="CB5" s="14" t="s">
        <v>52</v>
      </c>
      <c r="CC5" s="12">
        <f t="shared" si="27"/>
        <v>4.5199999999999996</v>
      </c>
      <c r="CD5" s="14"/>
      <c r="CE5" s="14"/>
      <c r="CF5" s="14" t="s">
        <v>17</v>
      </c>
      <c r="CG5" s="14" t="s">
        <v>10</v>
      </c>
      <c r="CH5" s="14" t="s">
        <v>52</v>
      </c>
      <c r="CI5" s="12">
        <f t="shared" si="28"/>
        <v>4.4800000000000004</v>
      </c>
      <c r="CJ5" s="14"/>
      <c r="CK5" s="14"/>
      <c r="CL5" s="14" t="s">
        <v>1</v>
      </c>
      <c r="CM5" s="14" t="s">
        <v>10</v>
      </c>
      <c r="CN5" s="14" t="s">
        <v>56</v>
      </c>
      <c r="CO5" s="12">
        <f t="shared" si="29"/>
        <v>4.5599999999999996</v>
      </c>
      <c r="CP5" s="8" t="s">
        <v>95</v>
      </c>
      <c r="CQ5" s="8" t="s">
        <v>96</v>
      </c>
      <c r="CR5" s="8" t="s">
        <v>65</v>
      </c>
    </row>
    <row r="6" spans="1:96" ht="22.5" x14ac:dyDescent="0.25">
      <c r="A6" s="36" t="s">
        <v>99</v>
      </c>
      <c r="B6" s="40" t="s">
        <v>560</v>
      </c>
      <c r="C6" s="4">
        <v>24</v>
      </c>
      <c r="D6" s="7"/>
      <c r="E6" s="7" t="s">
        <v>5</v>
      </c>
      <c r="F6" s="7" t="s">
        <v>17</v>
      </c>
      <c r="G6" s="7" t="s">
        <v>10</v>
      </c>
      <c r="H6" s="7" t="s">
        <v>47</v>
      </c>
      <c r="I6" s="9">
        <f t="shared" ref="I6:I16" si="30">(D6*1+E6*2+F6*3+G6*4+H6*5)/(D6+E6+F6+G6+H6)</f>
        <v>4.333333333333333</v>
      </c>
      <c r="J6" s="11"/>
      <c r="K6" s="11" t="s">
        <v>5</v>
      </c>
      <c r="L6" s="11" t="s">
        <v>17</v>
      </c>
      <c r="M6" s="11" t="s">
        <v>2</v>
      </c>
      <c r="N6" s="11" t="s">
        <v>18</v>
      </c>
      <c r="O6" s="9">
        <f t="shared" ref="O6:O16" si="31">(J6*1+K6*2+L6*3+M6*4+N6*5)/(J6+K6+L6+M6+N6)</f>
        <v>4.375</v>
      </c>
      <c r="P6" s="11"/>
      <c r="Q6" s="11"/>
      <c r="R6" s="11" t="s">
        <v>17</v>
      </c>
      <c r="S6" s="11" t="s">
        <v>15</v>
      </c>
      <c r="T6" s="11" t="s">
        <v>47</v>
      </c>
      <c r="U6" s="9">
        <f t="shared" ref="U6:U16" si="32">(P6*1+Q6*2+R6*3+S6*4+T6*5)/(P6+Q6+R6+S6+T6)</f>
        <v>4.416666666666667</v>
      </c>
      <c r="V6" s="11"/>
      <c r="W6" s="11"/>
      <c r="X6" s="11" t="s">
        <v>6</v>
      </c>
      <c r="Y6" s="11" t="s">
        <v>15</v>
      </c>
      <c r="Z6" s="11" t="s">
        <v>39</v>
      </c>
      <c r="AA6" s="9">
        <f t="shared" ref="AA6:AA16" si="33">(V6*1+W6*2+X6*3+Y6*4+Z6*5)/(V6+W6+X6+Y6+Z6)</f>
        <v>4.333333333333333</v>
      </c>
      <c r="AB6" s="11"/>
      <c r="AC6" s="11" t="s">
        <v>5</v>
      </c>
      <c r="AD6" s="11" t="s">
        <v>6</v>
      </c>
      <c r="AE6" s="11" t="s">
        <v>2</v>
      </c>
      <c r="AF6" s="11" t="s">
        <v>47</v>
      </c>
      <c r="AG6" s="9">
        <f t="shared" ref="AG6:AG16" si="34">(AB6*1+AC6*2+AD6*3+AE6*4+AF6*5)/(AB6+AC6+AD6+AE6+AF6)</f>
        <v>4.291666666666667</v>
      </c>
      <c r="AH6" s="11"/>
      <c r="AI6" s="11"/>
      <c r="AJ6" s="11" t="s">
        <v>17</v>
      </c>
      <c r="AK6" s="11" t="s">
        <v>2</v>
      </c>
      <c r="AL6" s="11" t="s">
        <v>52</v>
      </c>
      <c r="AM6" s="9">
        <f t="shared" ref="AM6:AM16" si="35">(AH6*1+AI6*2+AJ6*3+AK6*4+AL6*5)/(AH6+AI6+AJ6+AK6+AL6)</f>
        <v>4.5</v>
      </c>
      <c r="AN6" s="11"/>
      <c r="AO6" s="11" t="s">
        <v>5</v>
      </c>
      <c r="AP6" s="11" t="s">
        <v>17</v>
      </c>
      <c r="AQ6" s="11" t="s">
        <v>37</v>
      </c>
      <c r="AR6" s="11" t="s">
        <v>37</v>
      </c>
      <c r="AS6" s="9">
        <f t="shared" ref="AS6:AS16" si="36">(AN6*1+AO6*2+AP6*3+AQ6*4+AR6*5)/(AN6+AO6+AP6+AQ6+AR6)</f>
        <v>4.208333333333333</v>
      </c>
      <c r="AT6" s="7"/>
      <c r="AU6" s="7"/>
      <c r="AV6" s="7" t="s">
        <v>39</v>
      </c>
      <c r="AW6" s="7" t="s">
        <v>30</v>
      </c>
      <c r="AX6" s="7" t="s">
        <v>17</v>
      </c>
      <c r="AY6" s="12">
        <f t="shared" ref="AY6:AY16" si="37">(AT6*1+AU6*2+AV6*3+AW6*4+AX6*5)/(AT6+AU6+AV6+AW6+AX6)</f>
        <v>3.625</v>
      </c>
      <c r="AZ6" s="14" t="s">
        <v>5</v>
      </c>
      <c r="BA6" s="14" t="s">
        <v>5</v>
      </c>
      <c r="BB6" s="14" t="s">
        <v>39</v>
      </c>
      <c r="BC6" s="14" t="s">
        <v>15</v>
      </c>
      <c r="BD6" s="14" t="s">
        <v>1</v>
      </c>
      <c r="BE6" s="12">
        <f t="shared" ref="BE6:BE16" si="38">(AZ6*1+BA6*2+BB6*3+BC6*4+BD6*5)/(AZ6+BA6+BB6+BC6+BD6)</f>
        <v>3.375</v>
      </c>
      <c r="BF6" s="14"/>
      <c r="BG6" s="14" t="s">
        <v>1</v>
      </c>
      <c r="BH6" s="14" t="s">
        <v>10</v>
      </c>
      <c r="BI6" s="14" t="s">
        <v>10</v>
      </c>
      <c r="BJ6" s="14" t="s">
        <v>15</v>
      </c>
      <c r="BK6" s="12">
        <f t="shared" ref="BK6:BK16" si="39">(BF6*1+BG6*2+BH6*3+BI6*4+BJ6*5)/(BF6+BG6+BH6+BI6+BJ6)</f>
        <v>3.875</v>
      </c>
      <c r="BL6" s="14"/>
      <c r="BM6" s="14" t="s">
        <v>5</v>
      </c>
      <c r="BN6" s="14" t="s">
        <v>8</v>
      </c>
      <c r="BO6" s="14" t="s">
        <v>30</v>
      </c>
      <c r="BP6" s="14" t="s">
        <v>30</v>
      </c>
      <c r="BQ6" s="12">
        <f t="shared" ref="BQ6:BQ16" si="40">(BL6*1+BM6*2+BN6*3+BO6*4+BP6*5)/(BL6+BM6+BN6+BO6+BP6)</f>
        <v>4.083333333333333</v>
      </c>
      <c r="BR6" s="14" t="s">
        <v>5</v>
      </c>
      <c r="BS6" s="14" t="s">
        <v>5</v>
      </c>
      <c r="BT6" s="14" t="s">
        <v>10</v>
      </c>
      <c r="BU6" s="14" t="s">
        <v>2</v>
      </c>
      <c r="BV6" s="14" t="s">
        <v>30</v>
      </c>
      <c r="BW6" s="12">
        <f t="shared" ref="BW6:BW16" si="41">(BR6*1+BS6*2+BT6*3+BU6*4+BV6*5)/(BR6+BS6+BT6+BU6+BV6)</f>
        <v>3.875</v>
      </c>
      <c r="BX6" s="14"/>
      <c r="BY6" s="14"/>
      <c r="BZ6" s="14" t="s">
        <v>8</v>
      </c>
      <c r="CA6" s="14" t="s">
        <v>30</v>
      </c>
      <c r="CB6" s="14" t="s">
        <v>37</v>
      </c>
      <c r="CC6" s="12">
        <f t="shared" ref="CC6:CC16" si="42">(BX6*1+BY6*2+BZ6*3+CA6*4+CB6*5)/(BX6+BY6+BZ6+CA6+CB6)</f>
        <v>4.208333333333333</v>
      </c>
      <c r="CD6" s="14"/>
      <c r="CE6" s="14"/>
      <c r="CF6" s="14" t="s">
        <v>8</v>
      </c>
      <c r="CG6" s="14" t="s">
        <v>40</v>
      </c>
      <c r="CH6" s="14" t="s">
        <v>15</v>
      </c>
      <c r="CI6" s="12">
        <f t="shared" ref="CI6:CI16" si="43">(CD6*1+CE6*2+CF6*3+CG6*4+CH6*5)/(CD6+CE6+CF6+CG6+CH6)</f>
        <v>4.125</v>
      </c>
      <c r="CJ6" s="14"/>
      <c r="CK6" s="14" t="s">
        <v>5</v>
      </c>
      <c r="CL6" s="14" t="s">
        <v>17</v>
      </c>
      <c r="CM6" s="14" t="s">
        <v>1</v>
      </c>
      <c r="CN6" s="14" t="s">
        <v>20</v>
      </c>
      <c r="CO6" s="12">
        <f t="shared" ref="CO6:CO16" si="44">(CJ6*1+CK6*2+CL6*3+CM6*4+CN6*5)/(CJ6+CK6+CL6+CM6+CN6)</f>
        <v>4.541666666666667</v>
      </c>
      <c r="CP6" s="8" t="s">
        <v>100</v>
      </c>
      <c r="CQ6" s="8" t="s">
        <v>101</v>
      </c>
      <c r="CR6" s="8" t="s">
        <v>62</v>
      </c>
    </row>
    <row r="7" spans="1:96" ht="22.5" x14ac:dyDescent="0.25">
      <c r="A7" s="36" t="s">
        <v>102</v>
      </c>
      <c r="B7" s="40" t="s">
        <v>561</v>
      </c>
      <c r="C7" s="4">
        <v>24</v>
      </c>
      <c r="D7" s="7"/>
      <c r="E7" s="7" t="s">
        <v>5</v>
      </c>
      <c r="F7" s="7" t="s">
        <v>1</v>
      </c>
      <c r="G7" s="7" t="s">
        <v>2</v>
      </c>
      <c r="H7" s="7" t="s">
        <v>52</v>
      </c>
      <c r="I7" s="9">
        <f t="shared" si="30"/>
        <v>4.458333333333333</v>
      </c>
      <c r="J7" s="11"/>
      <c r="K7" s="11"/>
      <c r="L7" s="11" t="s">
        <v>6</v>
      </c>
      <c r="M7" s="11" t="s">
        <v>8</v>
      </c>
      <c r="N7" s="11" t="s">
        <v>52</v>
      </c>
      <c r="O7" s="9">
        <f t="shared" si="31"/>
        <v>4.458333333333333</v>
      </c>
      <c r="P7" s="11"/>
      <c r="Q7" s="11" t="s">
        <v>5</v>
      </c>
      <c r="R7" s="11" t="s">
        <v>6</v>
      </c>
      <c r="S7" s="11" t="s">
        <v>8</v>
      </c>
      <c r="T7" s="11" t="s">
        <v>18</v>
      </c>
      <c r="U7" s="9">
        <f t="shared" si="32"/>
        <v>4.333333333333333</v>
      </c>
      <c r="V7" s="11"/>
      <c r="W7" s="11" t="s">
        <v>1</v>
      </c>
      <c r="X7" s="11" t="s">
        <v>5</v>
      </c>
      <c r="Y7" s="11" t="s">
        <v>15</v>
      </c>
      <c r="Z7" s="11" t="s">
        <v>47</v>
      </c>
      <c r="AA7" s="9">
        <f t="shared" si="33"/>
        <v>4.333333333333333</v>
      </c>
      <c r="AB7" s="11"/>
      <c r="AC7" s="11" t="s">
        <v>5</v>
      </c>
      <c r="AD7" s="11" t="s">
        <v>8</v>
      </c>
      <c r="AE7" s="11" t="s">
        <v>8</v>
      </c>
      <c r="AF7" s="11" t="s">
        <v>47</v>
      </c>
      <c r="AG7" s="9">
        <f t="shared" si="34"/>
        <v>4.25</v>
      </c>
      <c r="AH7" s="11"/>
      <c r="AI7" s="11" t="s">
        <v>1</v>
      </c>
      <c r="AJ7" s="11" t="s">
        <v>17</v>
      </c>
      <c r="AK7" s="11" t="s">
        <v>8</v>
      </c>
      <c r="AL7" s="11" t="s">
        <v>18</v>
      </c>
      <c r="AM7" s="9">
        <f t="shared" si="35"/>
        <v>4.291666666666667</v>
      </c>
      <c r="AN7" s="11"/>
      <c r="AO7" s="11" t="s">
        <v>1</v>
      </c>
      <c r="AP7" s="11" t="s">
        <v>8</v>
      </c>
      <c r="AQ7" s="11" t="s">
        <v>6</v>
      </c>
      <c r="AR7" s="11" t="s">
        <v>47</v>
      </c>
      <c r="AS7" s="9">
        <f t="shared" si="36"/>
        <v>4.166666666666667</v>
      </c>
      <c r="AT7" s="7"/>
      <c r="AU7" s="7"/>
      <c r="AV7" s="7" t="s">
        <v>8</v>
      </c>
      <c r="AW7" s="7" t="s">
        <v>30</v>
      </c>
      <c r="AX7" s="7" t="s">
        <v>37</v>
      </c>
      <c r="AY7" s="12">
        <f t="shared" si="37"/>
        <v>4.208333333333333</v>
      </c>
      <c r="AZ7" s="14" t="s">
        <v>17</v>
      </c>
      <c r="BA7" s="14" t="s">
        <v>8</v>
      </c>
      <c r="BB7" s="14" t="s">
        <v>30</v>
      </c>
      <c r="BC7" s="14" t="s">
        <v>6</v>
      </c>
      <c r="BD7" s="14" t="s">
        <v>17</v>
      </c>
      <c r="BE7" s="12">
        <f t="shared" si="38"/>
        <v>2.9583333333333335</v>
      </c>
      <c r="BF7" s="14"/>
      <c r="BG7" s="14"/>
      <c r="BH7" s="14" t="s">
        <v>6</v>
      </c>
      <c r="BI7" s="14" t="s">
        <v>6</v>
      </c>
      <c r="BJ7" s="14" t="s">
        <v>56</v>
      </c>
      <c r="BK7" s="12">
        <f t="shared" si="39"/>
        <v>4.5</v>
      </c>
      <c r="BL7" s="14"/>
      <c r="BM7" s="14"/>
      <c r="BN7" s="14" t="s">
        <v>6</v>
      </c>
      <c r="BO7" s="14" t="s">
        <v>10</v>
      </c>
      <c r="BP7" s="14" t="s">
        <v>47</v>
      </c>
      <c r="BQ7" s="12">
        <f t="shared" si="40"/>
        <v>4.375</v>
      </c>
      <c r="BR7" s="14"/>
      <c r="BS7" s="14" t="s">
        <v>5</v>
      </c>
      <c r="BT7" s="14" t="s">
        <v>10</v>
      </c>
      <c r="BU7" s="14" t="s">
        <v>17</v>
      </c>
      <c r="BV7" s="14" t="s">
        <v>47</v>
      </c>
      <c r="BW7" s="12">
        <f t="shared" si="41"/>
        <v>4.166666666666667</v>
      </c>
      <c r="BX7" s="14"/>
      <c r="BY7" s="14" t="s">
        <v>5</v>
      </c>
      <c r="BZ7" s="14" t="s">
        <v>1</v>
      </c>
      <c r="CA7" s="14" t="s">
        <v>15</v>
      </c>
      <c r="CB7" s="14" t="s">
        <v>47</v>
      </c>
      <c r="CC7" s="12">
        <f t="shared" si="42"/>
        <v>4.375</v>
      </c>
      <c r="CD7" s="14" t="s">
        <v>5</v>
      </c>
      <c r="CE7" s="14" t="s">
        <v>5</v>
      </c>
      <c r="CF7" s="14" t="s">
        <v>1</v>
      </c>
      <c r="CG7" s="14" t="s">
        <v>30</v>
      </c>
      <c r="CH7" s="14" t="s">
        <v>40</v>
      </c>
      <c r="CI7" s="12">
        <f t="shared" si="43"/>
        <v>4.166666666666667</v>
      </c>
      <c r="CJ7" s="14"/>
      <c r="CK7" s="14"/>
      <c r="CL7" s="14" t="s">
        <v>5</v>
      </c>
      <c r="CM7" s="14" t="s">
        <v>2</v>
      </c>
      <c r="CN7" s="14" t="s">
        <v>54</v>
      </c>
      <c r="CO7" s="12">
        <f t="shared" si="44"/>
        <v>4.666666666666667</v>
      </c>
      <c r="CP7" s="8" t="s">
        <v>103</v>
      </c>
      <c r="CQ7" s="8" t="s">
        <v>104</v>
      </c>
      <c r="CR7" s="8" t="s">
        <v>105</v>
      </c>
    </row>
    <row r="8" spans="1:96" ht="15" x14ac:dyDescent="0.25">
      <c r="A8" s="36" t="s">
        <v>106</v>
      </c>
      <c r="B8" s="40" t="s">
        <v>562</v>
      </c>
      <c r="C8" s="4">
        <v>25</v>
      </c>
      <c r="D8" s="7"/>
      <c r="E8" s="7"/>
      <c r="F8" s="7" t="s">
        <v>8</v>
      </c>
      <c r="G8" s="7" t="s">
        <v>6</v>
      </c>
      <c r="H8" s="7" t="s">
        <v>56</v>
      </c>
      <c r="I8" s="9">
        <f t="shared" si="30"/>
        <v>4.4400000000000004</v>
      </c>
      <c r="J8" s="11"/>
      <c r="K8" s="11" t="s">
        <v>5</v>
      </c>
      <c r="L8" s="11" t="s">
        <v>1</v>
      </c>
      <c r="M8" s="11" t="s">
        <v>2</v>
      </c>
      <c r="N8" s="11" t="s">
        <v>56</v>
      </c>
      <c r="O8" s="9">
        <f t="shared" si="31"/>
        <v>4.4800000000000004</v>
      </c>
      <c r="P8" s="11"/>
      <c r="Q8" s="11"/>
      <c r="R8" s="11" t="s">
        <v>1</v>
      </c>
      <c r="S8" s="11" t="s">
        <v>40</v>
      </c>
      <c r="T8" s="11" t="s">
        <v>39</v>
      </c>
      <c r="U8" s="9">
        <f t="shared" si="32"/>
        <v>4.4000000000000004</v>
      </c>
      <c r="V8" s="11"/>
      <c r="W8" s="11" t="s">
        <v>5</v>
      </c>
      <c r="X8" s="11" t="s">
        <v>17</v>
      </c>
      <c r="Y8" s="11" t="s">
        <v>10</v>
      </c>
      <c r="Z8" s="11" t="s">
        <v>18</v>
      </c>
      <c r="AA8" s="9">
        <f t="shared" si="33"/>
        <v>4.3600000000000003</v>
      </c>
      <c r="AB8" s="11"/>
      <c r="AC8" s="11" t="s">
        <v>5</v>
      </c>
      <c r="AD8" s="11" t="s">
        <v>8</v>
      </c>
      <c r="AE8" s="11" t="s">
        <v>10</v>
      </c>
      <c r="AF8" s="11" t="s">
        <v>39</v>
      </c>
      <c r="AG8" s="9">
        <f t="shared" si="34"/>
        <v>4.2</v>
      </c>
      <c r="AH8" s="11"/>
      <c r="AI8" s="11"/>
      <c r="AJ8" s="11" t="s">
        <v>6</v>
      </c>
      <c r="AK8" s="11" t="s">
        <v>15</v>
      </c>
      <c r="AL8" s="11" t="s">
        <v>47</v>
      </c>
      <c r="AM8" s="9">
        <f t="shared" si="35"/>
        <v>4.3600000000000003</v>
      </c>
      <c r="AN8" s="11"/>
      <c r="AO8" s="11"/>
      <c r="AP8" s="11" t="s">
        <v>8</v>
      </c>
      <c r="AQ8" s="11" t="s">
        <v>10</v>
      </c>
      <c r="AR8" s="11" t="s">
        <v>47</v>
      </c>
      <c r="AS8" s="9">
        <f t="shared" si="36"/>
        <v>4.32</v>
      </c>
      <c r="AT8" s="7"/>
      <c r="AU8" s="7"/>
      <c r="AV8" s="7" t="s">
        <v>15</v>
      </c>
      <c r="AW8" s="7" t="s">
        <v>52</v>
      </c>
      <c r="AX8" s="7" t="s">
        <v>1</v>
      </c>
      <c r="AY8" s="12">
        <f t="shared" si="37"/>
        <v>3.76</v>
      </c>
      <c r="AZ8" s="14"/>
      <c r="BA8" s="14" t="s">
        <v>1</v>
      </c>
      <c r="BB8" s="14" t="s">
        <v>37</v>
      </c>
      <c r="BC8" s="14" t="s">
        <v>37</v>
      </c>
      <c r="BD8" s="14" t="s">
        <v>17</v>
      </c>
      <c r="BE8" s="12">
        <f t="shared" si="38"/>
        <v>3.56</v>
      </c>
      <c r="BF8" s="14"/>
      <c r="BG8" s="14"/>
      <c r="BH8" s="14" t="s">
        <v>17</v>
      </c>
      <c r="BI8" s="14" t="s">
        <v>15</v>
      </c>
      <c r="BJ8" s="14" t="s">
        <v>18</v>
      </c>
      <c r="BK8" s="12">
        <f t="shared" si="39"/>
        <v>4.4400000000000004</v>
      </c>
      <c r="BL8" s="14" t="s">
        <v>5</v>
      </c>
      <c r="BM8" s="14"/>
      <c r="BN8" s="14" t="s">
        <v>17</v>
      </c>
      <c r="BO8" s="14" t="s">
        <v>10</v>
      </c>
      <c r="BP8" s="14" t="s">
        <v>18</v>
      </c>
      <c r="BQ8" s="12">
        <f t="shared" si="40"/>
        <v>4.32</v>
      </c>
      <c r="BR8" s="14"/>
      <c r="BS8" s="14" t="s">
        <v>17</v>
      </c>
      <c r="BT8" s="14" t="s">
        <v>17</v>
      </c>
      <c r="BU8" s="14" t="s">
        <v>8</v>
      </c>
      <c r="BV8" s="14" t="s">
        <v>18</v>
      </c>
      <c r="BW8" s="12">
        <f t="shared" si="41"/>
        <v>4.2</v>
      </c>
      <c r="BX8" s="14"/>
      <c r="BY8" s="14"/>
      <c r="BZ8" s="14" t="s">
        <v>8</v>
      </c>
      <c r="CA8" s="14" t="s">
        <v>8</v>
      </c>
      <c r="CB8" s="14" t="s">
        <v>52</v>
      </c>
      <c r="CC8" s="12">
        <f t="shared" si="42"/>
        <v>4.4000000000000004</v>
      </c>
      <c r="CD8" s="14"/>
      <c r="CE8" s="14"/>
      <c r="CF8" s="14" t="s">
        <v>17</v>
      </c>
      <c r="CG8" s="14" t="s">
        <v>37</v>
      </c>
      <c r="CH8" s="14" t="s">
        <v>39</v>
      </c>
      <c r="CI8" s="12">
        <f t="shared" si="43"/>
        <v>4.3600000000000003</v>
      </c>
      <c r="CJ8" s="14"/>
      <c r="CK8" s="14"/>
      <c r="CL8" s="14" t="s">
        <v>17</v>
      </c>
      <c r="CM8" s="14" t="s">
        <v>1</v>
      </c>
      <c r="CN8" s="14" t="s">
        <v>43</v>
      </c>
      <c r="CO8" s="12">
        <f t="shared" si="44"/>
        <v>4.68</v>
      </c>
      <c r="CP8" s="8" t="s">
        <v>107</v>
      </c>
      <c r="CQ8" s="8" t="s">
        <v>108</v>
      </c>
      <c r="CR8" s="8" t="s">
        <v>65</v>
      </c>
    </row>
    <row r="9" spans="1:96" ht="22.5" x14ac:dyDescent="0.25">
      <c r="A9" s="36" t="s">
        <v>109</v>
      </c>
      <c r="B9" s="40" t="s">
        <v>563</v>
      </c>
      <c r="C9" s="4">
        <v>23</v>
      </c>
      <c r="D9" s="7"/>
      <c r="E9" s="7" t="s">
        <v>5</v>
      </c>
      <c r="F9" s="7" t="s">
        <v>5</v>
      </c>
      <c r="G9" s="7" t="s">
        <v>15</v>
      </c>
      <c r="H9" s="7" t="s">
        <v>47</v>
      </c>
      <c r="I9" s="9">
        <f t="shared" si="30"/>
        <v>4.4347826086956523</v>
      </c>
      <c r="J9" s="11"/>
      <c r="K9" s="11"/>
      <c r="L9" s="11" t="s">
        <v>1</v>
      </c>
      <c r="M9" s="11" t="s">
        <v>15</v>
      </c>
      <c r="N9" s="11" t="s">
        <v>47</v>
      </c>
      <c r="O9" s="9">
        <f t="shared" si="31"/>
        <v>4.4782608695652177</v>
      </c>
      <c r="P9" s="11"/>
      <c r="Q9" s="11" t="s">
        <v>5</v>
      </c>
      <c r="R9" s="11" t="s">
        <v>17</v>
      </c>
      <c r="S9" s="11" t="s">
        <v>2</v>
      </c>
      <c r="T9" s="11" t="s">
        <v>47</v>
      </c>
      <c r="U9" s="9">
        <f t="shared" si="32"/>
        <v>4.3478260869565215</v>
      </c>
      <c r="V9" s="11"/>
      <c r="W9" s="11" t="s">
        <v>5</v>
      </c>
      <c r="X9" s="11" t="s">
        <v>5</v>
      </c>
      <c r="Y9" s="11" t="s">
        <v>10</v>
      </c>
      <c r="Z9" s="11" t="s">
        <v>18</v>
      </c>
      <c r="AA9" s="9">
        <f t="shared" si="33"/>
        <v>4.4782608695652177</v>
      </c>
      <c r="AB9" s="11"/>
      <c r="AC9" s="11" t="s">
        <v>5</v>
      </c>
      <c r="AD9" s="11" t="s">
        <v>5</v>
      </c>
      <c r="AE9" s="11" t="s">
        <v>10</v>
      </c>
      <c r="AF9" s="11" t="s">
        <v>18</v>
      </c>
      <c r="AG9" s="9">
        <f t="shared" si="34"/>
        <v>4.4782608695652177</v>
      </c>
      <c r="AH9" s="11"/>
      <c r="AI9" s="11"/>
      <c r="AJ9" s="11" t="s">
        <v>17</v>
      </c>
      <c r="AK9" s="11" t="s">
        <v>15</v>
      </c>
      <c r="AL9" s="11" t="s">
        <v>39</v>
      </c>
      <c r="AM9" s="9">
        <f t="shared" si="35"/>
        <v>4.3913043478260869</v>
      </c>
      <c r="AN9" s="11"/>
      <c r="AO9" s="11" t="s">
        <v>5</v>
      </c>
      <c r="AP9" s="11" t="s">
        <v>6</v>
      </c>
      <c r="AQ9" s="11" t="s">
        <v>8</v>
      </c>
      <c r="AR9" s="11" t="s">
        <v>47</v>
      </c>
      <c r="AS9" s="9">
        <f t="shared" si="36"/>
        <v>4.3043478260869561</v>
      </c>
      <c r="AT9" s="7"/>
      <c r="AU9" s="7"/>
      <c r="AV9" s="7" t="s">
        <v>30</v>
      </c>
      <c r="AW9" s="7" t="s">
        <v>37</v>
      </c>
      <c r="AX9" s="7" t="s">
        <v>6</v>
      </c>
      <c r="AY9" s="12">
        <f t="shared" si="37"/>
        <v>3.7826086956521738</v>
      </c>
      <c r="AZ9" s="14"/>
      <c r="BA9" s="14" t="s">
        <v>8</v>
      </c>
      <c r="BB9" s="14" t="s">
        <v>15</v>
      </c>
      <c r="BC9" s="14" t="s">
        <v>10</v>
      </c>
      <c r="BD9" s="14" t="s">
        <v>17</v>
      </c>
      <c r="BE9" s="12">
        <f t="shared" si="38"/>
        <v>3.347826086956522</v>
      </c>
      <c r="BF9" s="14"/>
      <c r="BG9" s="14" t="s">
        <v>5</v>
      </c>
      <c r="BH9" s="14" t="s">
        <v>1</v>
      </c>
      <c r="BI9" s="14" t="s">
        <v>37</v>
      </c>
      <c r="BJ9" s="14" t="s">
        <v>37</v>
      </c>
      <c r="BK9" s="12">
        <f t="shared" si="39"/>
        <v>4.2608695652173916</v>
      </c>
      <c r="BL9" s="14"/>
      <c r="BM9" s="14" t="s">
        <v>5</v>
      </c>
      <c r="BN9" s="14" t="s">
        <v>1</v>
      </c>
      <c r="BO9" s="14" t="s">
        <v>8</v>
      </c>
      <c r="BP9" s="14" t="s">
        <v>52</v>
      </c>
      <c r="BQ9" s="12">
        <f t="shared" si="40"/>
        <v>4.4782608695652177</v>
      </c>
      <c r="BR9" s="14" t="s">
        <v>5</v>
      </c>
      <c r="BS9" s="14"/>
      <c r="BT9" s="14" t="s">
        <v>1</v>
      </c>
      <c r="BU9" s="14" t="s">
        <v>2</v>
      </c>
      <c r="BV9" s="14" t="s">
        <v>18</v>
      </c>
      <c r="BW9" s="12">
        <f t="shared" si="41"/>
        <v>4.3913043478260869</v>
      </c>
      <c r="BX9" s="14"/>
      <c r="BY9" s="14"/>
      <c r="BZ9" s="14" t="s">
        <v>1</v>
      </c>
      <c r="CA9" s="14" t="s">
        <v>15</v>
      </c>
      <c r="CB9" s="14" t="s">
        <v>47</v>
      </c>
      <c r="CC9" s="12">
        <f t="shared" si="42"/>
        <v>4.4782608695652177</v>
      </c>
      <c r="CD9" s="14"/>
      <c r="CE9" s="14"/>
      <c r="CF9" s="14" t="s">
        <v>1</v>
      </c>
      <c r="CG9" s="14" t="s">
        <v>37</v>
      </c>
      <c r="CH9" s="14" t="s">
        <v>40</v>
      </c>
      <c r="CI9" s="12">
        <f t="shared" si="43"/>
        <v>4.3913043478260869</v>
      </c>
      <c r="CJ9" s="14"/>
      <c r="CK9" s="14" t="s">
        <v>5</v>
      </c>
      <c r="CL9" s="14" t="s">
        <v>5</v>
      </c>
      <c r="CM9" s="14" t="s">
        <v>8</v>
      </c>
      <c r="CN9" s="14" t="s">
        <v>56</v>
      </c>
      <c r="CO9" s="12">
        <f t="shared" si="44"/>
        <v>4.5652173913043477</v>
      </c>
      <c r="CP9" s="8" t="s">
        <v>110</v>
      </c>
      <c r="CQ9" s="8" t="s">
        <v>111</v>
      </c>
      <c r="CR9" s="8" t="s">
        <v>63</v>
      </c>
    </row>
    <row r="10" spans="1:96" ht="22.5" x14ac:dyDescent="0.25">
      <c r="A10" s="36" t="s">
        <v>113</v>
      </c>
      <c r="B10" s="40" t="s">
        <v>564</v>
      </c>
      <c r="C10" s="4">
        <v>19</v>
      </c>
      <c r="D10" s="7"/>
      <c r="E10" s="7"/>
      <c r="F10" s="7" t="s">
        <v>1</v>
      </c>
      <c r="G10" s="7" t="s">
        <v>8</v>
      </c>
      <c r="H10" s="7" t="s">
        <v>39</v>
      </c>
      <c r="I10" s="9">
        <f t="shared" si="30"/>
        <v>4.5263157894736841</v>
      </c>
      <c r="J10" s="11"/>
      <c r="K10" s="11"/>
      <c r="L10" s="11" t="s">
        <v>1</v>
      </c>
      <c r="M10" s="11" t="s">
        <v>10</v>
      </c>
      <c r="N10" s="11" t="s">
        <v>37</v>
      </c>
      <c r="O10" s="9">
        <f t="shared" si="31"/>
        <v>4.4210526315789478</v>
      </c>
      <c r="P10" s="11"/>
      <c r="Q10" s="11"/>
      <c r="R10" s="11" t="s">
        <v>1</v>
      </c>
      <c r="S10" s="11" t="s">
        <v>8</v>
      </c>
      <c r="T10" s="11" t="s">
        <v>39</v>
      </c>
      <c r="U10" s="9">
        <f t="shared" si="32"/>
        <v>4.5263157894736841</v>
      </c>
      <c r="V10" s="11"/>
      <c r="W10" s="11"/>
      <c r="X10" s="11" t="s">
        <v>17</v>
      </c>
      <c r="Y10" s="11" t="s">
        <v>17</v>
      </c>
      <c r="Z10" s="11" t="s">
        <v>47</v>
      </c>
      <c r="AA10" s="9">
        <f t="shared" si="33"/>
        <v>4.5263157894736841</v>
      </c>
      <c r="AB10" s="11"/>
      <c r="AC10" s="11"/>
      <c r="AD10" s="11" t="s">
        <v>17</v>
      </c>
      <c r="AE10" s="11" t="s">
        <v>17</v>
      </c>
      <c r="AF10" s="11" t="s">
        <v>47</v>
      </c>
      <c r="AG10" s="9">
        <f t="shared" si="34"/>
        <v>4.5263157894736841</v>
      </c>
      <c r="AH10" s="11"/>
      <c r="AI10" s="11"/>
      <c r="AJ10" s="11" t="s">
        <v>1</v>
      </c>
      <c r="AK10" s="11" t="s">
        <v>6</v>
      </c>
      <c r="AL10" s="11" t="s">
        <v>47</v>
      </c>
      <c r="AM10" s="9">
        <f t="shared" si="35"/>
        <v>4.5789473684210522</v>
      </c>
      <c r="AN10" s="11"/>
      <c r="AO10" s="11"/>
      <c r="AP10" s="11" t="s">
        <v>17</v>
      </c>
      <c r="AQ10" s="11" t="s">
        <v>17</v>
      </c>
      <c r="AR10" s="11" t="s">
        <v>47</v>
      </c>
      <c r="AS10" s="9">
        <f t="shared" si="36"/>
        <v>4.5263157894736841</v>
      </c>
      <c r="AT10" s="7"/>
      <c r="AU10" s="7"/>
      <c r="AV10" s="7" t="s">
        <v>39</v>
      </c>
      <c r="AW10" s="7" t="s">
        <v>1</v>
      </c>
      <c r="AX10" s="7" t="s">
        <v>8</v>
      </c>
      <c r="AY10" s="12">
        <f t="shared" si="37"/>
        <v>3.6315789473684212</v>
      </c>
      <c r="AZ10" s="14"/>
      <c r="BA10" s="14"/>
      <c r="BB10" s="14" t="s">
        <v>47</v>
      </c>
      <c r="BC10" s="14" t="s">
        <v>1</v>
      </c>
      <c r="BD10" s="14" t="s">
        <v>6</v>
      </c>
      <c r="BE10" s="12">
        <f t="shared" si="38"/>
        <v>3.5263157894736841</v>
      </c>
      <c r="BF10" s="14"/>
      <c r="BG10" s="14"/>
      <c r="BH10" s="14" t="s">
        <v>8</v>
      </c>
      <c r="BI10" s="14" t="s">
        <v>2</v>
      </c>
      <c r="BJ10" s="14" t="s">
        <v>15</v>
      </c>
      <c r="BK10" s="12">
        <f t="shared" si="39"/>
        <v>4.1578947368421053</v>
      </c>
      <c r="BL10" s="14"/>
      <c r="BM10" s="14"/>
      <c r="BN10" s="14" t="s">
        <v>2</v>
      </c>
      <c r="BO10" s="14" t="s">
        <v>6</v>
      </c>
      <c r="BP10" s="14" t="s">
        <v>30</v>
      </c>
      <c r="BQ10" s="12">
        <f t="shared" si="40"/>
        <v>4.1578947368421053</v>
      </c>
      <c r="BR10" s="14"/>
      <c r="BS10" s="14" t="s">
        <v>17</v>
      </c>
      <c r="BT10" s="14" t="s">
        <v>15</v>
      </c>
      <c r="BU10" s="14" t="s">
        <v>6</v>
      </c>
      <c r="BV10" s="14" t="s">
        <v>6</v>
      </c>
      <c r="BW10" s="12">
        <f t="shared" si="41"/>
        <v>3.4736842105263159</v>
      </c>
      <c r="BX10" s="14"/>
      <c r="BY10" s="14"/>
      <c r="BZ10" s="14" t="s">
        <v>15</v>
      </c>
      <c r="CA10" s="14" t="s">
        <v>8</v>
      </c>
      <c r="CB10" s="14" t="s">
        <v>2</v>
      </c>
      <c r="CC10" s="12">
        <f t="shared" si="42"/>
        <v>3.8947368421052633</v>
      </c>
      <c r="CD10" s="14"/>
      <c r="CE10" s="14"/>
      <c r="CF10" s="14" t="s">
        <v>10</v>
      </c>
      <c r="CG10" s="14" t="s">
        <v>2</v>
      </c>
      <c r="CH10" s="14" t="s">
        <v>2</v>
      </c>
      <c r="CI10" s="12">
        <f t="shared" si="43"/>
        <v>3.9473684210526314</v>
      </c>
      <c r="CJ10" s="14"/>
      <c r="CK10" s="14"/>
      <c r="CL10" s="14" t="s">
        <v>17</v>
      </c>
      <c r="CM10" s="14" t="s">
        <v>6</v>
      </c>
      <c r="CN10" s="14" t="s">
        <v>39</v>
      </c>
      <c r="CO10" s="12">
        <f t="shared" si="44"/>
        <v>4.4736842105263159</v>
      </c>
      <c r="CP10" s="8" t="s">
        <v>114</v>
      </c>
      <c r="CQ10" s="8" t="s">
        <v>115</v>
      </c>
      <c r="CR10" s="8" t="s">
        <v>116</v>
      </c>
    </row>
    <row r="11" spans="1:96" ht="15" x14ac:dyDescent="0.25">
      <c r="A11" s="36" t="s">
        <v>117</v>
      </c>
      <c r="B11" s="40" t="s">
        <v>565</v>
      </c>
      <c r="C11" s="4">
        <v>20</v>
      </c>
      <c r="D11" s="7"/>
      <c r="E11" s="7"/>
      <c r="F11" s="7" t="s">
        <v>2</v>
      </c>
      <c r="G11" s="7" t="s">
        <v>2</v>
      </c>
      <c r="H11" s="7" t="s">
        <v>15</v>
      </c>
      <c r="I11" s="9">
        <f t="shared" si="30"/>
        <v>4.0999999999999996</v>
      </c>
      <c r="J11" s="11"/>
      <c r="K11" s="11"/>
      <c r="L11" s="11" t="s">
        <v>2</v>
      </c>
      <c r="M11" s="11" t="s">
        <v>2</v>
      </c>
      <c r="N11" s="11" t="s">
        <v>15</v>
      </c>
      <c r="O11" s="9">
        <f t="shared" si="31"/>
        <v>4.0999999999999996</v>
      </c>
      <c r="P11" s="11"/>
      <c r="Q11" s="11"/>
      <c r="R11" s="11" t="s">
        <v>8</v>
      </c>
      <c r="S11" s="11" t="s">
        <v>10</v>
      </c>
      <c r="T11" s="11" t="s">
        <v>15</v>
      </c>
      <c r="U11" s="9">
        <f t="shared" si="32"/>
        <v>4.1500000000000004</v>
      </c>
      <c r="V11" s="11"/>
      <c r="W11" s="11"/>
      <c r="X11" s="11" t="s">
        <v>10</v>
      </c>
      <c r="Y11" s="11" t="s">
        <v>10</v>
      </c>
      <c r="Z11" s="11" t="s">
        <v>2</v>
      </c>
      <c r="AA11" s="9">
        <f t="shared" si="33"/>
        <v>3.95</v>
      </c>
      <c r="AB11" s="11"/>
      <c r="AC11" s="11" t="s">
        <v>5</v>
      </c>
      <c r="AD11" s="11" t="s">
        <v>2</v>
      </c>
      <c r="AE11" s="11" t="s">
        <v>2</v>
      </c>
      <c r="AF11" s="11" t="s">
        <v>10</v>
      </c>
      <c r="AG11" s="9">
        <f t="shared" si="34"/>
        <v>3.95</v>
      </c>
      <c r="AH11" s="11"/>
      <c r="AI11" s="11"/>
      <c r="AJ11" s="11" t="s">
        <v>30</v>
      </c>
      <c r="AK11" s="11" t="s">
        <v>6</v>
      </c>
      <c r="AL11" s="11" t="s">
        <v>10</v>
      </c>
      <c r="AM11" s="9">
        <f t="shared" si="35"/>
        <v>3.9</v>
      </c>
      <c r="AN11" s="11" t="s">
        <v>5</v>
      </c>
      <c r="AO11" s="11"/>
      <c r="AP11" s="11" t="s">
        <v>15</v>
      </c>
      <c r="AQ11" s="11" t="s">
        <v>8</v>
      </c>
      <c r="AR11" s="11" t="s">
        <v>2</v>
      </c>
      <c r="AS11" s="9">
        <f t="shared" si="36"/>
        <v>3.75</v>
      </c>
      <c r="AT11" s="7"/>
      <c r="AU11" s="7"/>
      <c r="AV11" s="7" t="s">
        <v>39</v>
      </c>
      <c r="AW11" s="7" t="s">
        <v>17</v>
      </c>
      <c r="AX11" s="7" t="s">
        <v>8</v>
      </c>
      <c r="AY11" s="12">
        <f t="shared" si="37"/>
        <v>3.65</v>
      </c>
      <c r="AZ11" s="14" t="s">
        <v>5</v>
      </c>
      <c r="BA11" s="14"/>
      <c r="BB11" s="14" t="s">
        <v>40</v>
      </c>
      <c r="BC11" s="14" t="s">
        <v>17</v>
      </c>
      <c r="BD11" s="14" t="s">
        <v>8</v>
      </c>
      <c r="BE11" s="12">
        <f t="shared" si="38"/>
        <v>3.55</v>
      </c>
      <c r="BF11" s="14"/>
      <c r="BG11" s="14"/>
      <c r="BH11" s="14" t="s">
        <v>30</v>
      </c>
      <c r="BI11" s="14" t="s">
        <v>6</v>
      </c>
      <c r="BJ11" s="14" t="s">
        <v>10</v>
      </c>
      <c r="BK11" s="12">
        <f t="shared" si="39"/>
        <v>3.9</v>
      </c>
      <c r="BL11" s="14"/>
      <c r="BM11" s="14"/>
      <c r="BN11" s="14" t="s">
        <v>15</v>
      </c>
      <c r="BO11" s="14" t="s">
        <v>2</v>
      </c>
      <c r="BP11" s="14" t="s">
        <v>2</v>
      </c>
      <c r="BQ11" s="12">
        <f t="shared" si="40"/>
        <v>3.9</v>
      </c>
      <c r="BR11" s="14"/>
      <c r="BS11" s="14"/>
      <c r="BT11" s="14" t="s">
        <v>10</v>
      </c>
      <c r="BU11" s="14" t="s">
        <v>10</v>
      </c>
      <c r="BV11" s="14" t="s">
        <v>2</v>
      </c>
      <c r="BW11" s="12">
        <f t="shared" si="41"/>
        <v>3.95</v>
      </c>
      <c r="BX11" s="14"/>
      <c r="BY11" s="14" t="s">
        <v>5</v>
      </c>
      <c r="BZ11" s="14" t="s">
        <v>10</v>
      </c>
      <c r="CA11" s="14" t="s">
        <v>8</v>
      </c>
      <c r="CB11" s="14" t="s">
        <v>10</v>
      </c>
      <c r="CC11" s="12">
        <f t="shared" si="42"/>
        <v>3.9</v>
      </c>
      <c r="CD11" s="14"/>
      <c r="CE11" s="14"/>
      <c r="CF11" s="14" t="s">
        <v>10</v>
      </c>
      <c r="CG11" s="14" t="s">
        <v>10</v>
      </c>
      <c r="CH11" s="14" t="s">
        <v>2</v>
      </c>
      <c r="CI11" s="12">
        <f t="shared" si="43"/>
        <v>3.95</v>
      </c>
      <c r="CJ11" s="14"/>
      <c r="CK11" s="14"/>
      <c r="CL11" s="14" t="s">
        <v>15</v>
      </c>
      <c r="CM11" s="14" t="s">
        <v>17</v>
      </c>
      <c r="CN11" s="14" t="s">
        <v>30</v>
      </c>
      <c r="CO11" s="12">
        <f t="shared" si="44"/>
        <v>4.05</v>
      </c>
      <c r="CP11" s="8" t="s">
        <v>118</v>
      </c>
      <c r="CQ11" s="8" t="s">
        <v>119</v>
      </c>
      <c r="CR11" s="8" t="s">
        <v>69</v>
      </c>
    </row>
    <row r="12" spans="1:96" ht="15" x14ac:dyDescent="0.25">
      <c r="A12" s="36" t="s">
        <v>120</v>
      </c>
      <c r="B12" s="40" t="s">
        <v>566</v>
      </c>
      <c r="C12" s="4">
        <v>23</v>
      </c>
      <c r="D12" s="7"/>
      <c r="E12" s="7" t="s">
        <v>5</v>
      </c>
      <c r="F12" s="7" t="s">
        <v>17</v>
      </c>
      <c r="G12" s="7" t="s">
        <v>10</v>
      </c>
      <c r="H12" s="7" t="s">
        <v>39</v>
      </c>
      <c r="I12" s="9">
        <f t="shared" si="30"/>
        <v>4.3043478260869561</v>
      </c>
      <c r="J12" s="11"/>
      <c r="K12" s="11"/>
      <c r="L12" s="11" t="s">
        <v>8</v>
      </c>
      <c r="M12" s="11" t="s">
        <v>6</v>
      </c>
      <c r="N12" s="11" t="s">
        <v>18</v>
      </c>
      <c r="O12" s="9">
        <f t="shared" si="31"/>
        <v>4.3913043478260869</v>
      </c>
      <c r="P12" s="11"/>
      <c r="Q12" s="11" t="s">
        <v>5</v>
      </c>
      <c r="R12" s="11" t="s">
        <v>17</v>
      </c>
      <c r="S12" s="11" t="s">
        <v>8</v>
      </c>
      <c r="T12" s="11" t="s">
        <v>18</v>
      </c>
      <c r="U12" s="9">
        <f t="shared" si="32"/>
        <v>4.3913043478260869</v>
      </c>
      <c r="V12" s="11"/>
      <c r="W12" s="11" t="s">
        <v>5</v>
      </c>
      <c r="X12" s="11" t="s">
        <v>6</v>
      </c>
      <c r="Y12" s="11" t="s">
        <v>2</v>
      </c>
      <c r="Z12" s="11" t="s">
        <v>39</v>
      </c>
      <c r="AA12" s="9">
        <f t="shared" si="33"/>
        <v>4.2608695652173916</v>
      </c>
      <c r="AB12" s="11"/>
      <c r="AC12" s="11"/>
      <c r="AD12" s="11" t="s">
        <v>10</v>
      </c>
      <c r="AE12" s="11" t="s">
        <v>8</v>
      </c>
      <c r="AF12" s="11" t="s">
        <v>40</v>
      </c>
      <c r="AG12" s="9">
        <f t="shared" si="34"/>
        <v>4.1739130434782608</v>
      </c>
      <c r="AH12" s="11"/>
      <c r="AI12" s="11" t="s">
        <v>1</v>
      </c>
      <c r="AJ12" s="11" t="s">
        <v>6</v>
      </c>
      <c r="AK12" s="11" t="s">
        <v>8</v>
      </c>
      <c r="AL12" s="11" t="s">
        <v>39</v>
      </c>
      <c r="AM12" s="9">
        <f t="shared" si="35"/>
        <v>4.1739130434782608</v>
      </c>
      <c r="AN12" s="11"/>
      <c r="AO12" s="11" t="s">
        <v>5</v>
      </c>
      <c r="AP12" s="11" t="s">
        <v>6</v>
      </c>
      <c r="AQ12" s="11" t="s">
        <v>10</v>
      </c>
      <c r="AR12" s="11" t="s">
        <v>40</v>
      </c>
      <c r="AS12" s="9">
        <f t="shared" si="36"/>
        <v>4.2173913043478262</v>
      </c>
      <c r="AT12" s="7"/>
      <c r="AU12" s="7"/>
      <c r="AV12" s="7" t="s">
        <v>40</v>
      </c>
      <c r="AW12" s="7" t="s">
        <v>8</v>
      </c>
      <c r="AX12" s="7" t="s">
        <v>10</v>
      </c>
      <c r="AY12" s="12">
        <f t="shared" si="37"/>
        <v>3.8260869565217392</v>
      </c>
      <c r="AZ12" s="14"/>
      <c r="BA12" s="14" t="s">
        <v>17</v>
      </c>
      <c r="BB12" s="14" t="s">
        <v>15</v>
      </c>
      <c r="BC12" s="14" t="s">
        <v>17</v>
      </c>
      <c r="BD12" s="14" t="s">
        <v>30</v>
      </c>
      <c r="BE12" s="12">
        <f t="shared" si="38"/>
        <v>3.7826086956521738</v>
      </c>
      <c r="BF12" s="14"/>
      <c r="BG12" s="14"/>
      <c r="BH12" s="14" t="s">
        <v>10</v>
      </c>
      <c r="BI12" s="14" t="s">
        <v>8</v>
      </c>
      <c r="BJ12" s="14" t="s">
        <v>40</v>
      </c>
      <c r="BK12" s="12">
        <f t="shared" si="39"/>
        <v>4.1739130434782608</v>
      </c>
      <c r="BL12" s="14"/>
      <c r="BM12" s="14"/>
      <c r="BN12" s="14" t="s">
        <v>2</v>
      </c>
      <c r="BO12" s="14" t="s">
        <v>2</v>
      </c>
      <c r="BP12" s="14" t="s">
        <v>40</v>
      </c>
      <c r="BQ12" s="12">
        <f t="shared" si="40"/>
        <v>4.2173913043478262</v>
      </c>
      <c r="BR12" s="14" t="s">
        <v>5</v>
      </c>
      <c r="BS12" s="14" t="s">
        <v>5</v>
      </c>
      <c r="BT12" s="14" t="s">
        <v>8</v>
      </c>
      <c r="BU12" s="14" t="s">
        <v>8</v>
      </c>
      <c r="BV12" s="14" t="s">
        <v>40</v>
      </c>
      <c r="BW12" s="12">
        <f t="shared" si="41"/>
        <v>4.0434782608695654</v>
      </c>
      <c r="BX12" s="14"/>
      <c r="BY12" s="14"/>
      <c r="BZ12" s="14" t="s">
        <v>6</v>
      </c>
      <c r="CA12" s="14" t="s">
        <v>2</v>
      </c>
      <c r="CB12" s="14" t="s">
        <v>47</v>
      </c>
      <c r="CC12" s="12">
        <f t="shared" si="42"/>
        <v>4.3913043478260869</v>
      </c>
      <c r="CD12" s="14"/>
      <c r="CE12" s="14"/>
      <c r="CF12" s="14" t="s">
        <v>6</v>
      </c>
      <c r="CG12" s="14" t="s">
        <v>10</v>
      </c>
      <c r="CH12" s="14" t="s">
        <v>39</v>
      </c>
      <c r="CI12" s="12">
        <f t="shared" si="43"/>
        <v>4.3478260869565215</v>
      </c>
      <c r="CJ12" s="14"/>
      <c r="CK12" s="14"/>
      <c r="CL12" s="14" t="s">
        <v>6</v>
      </c>
      <c r="CM12" s="14" t="s">
        <v>6</v>
      </c>
      <c r="CN12" s="14" t="s">
        <v>52</v>
      </c>
      <c r="CO12" s="12">
        <f t="shared" si="44"/>
        <v>4.4782608695652177</v>
      </c>
      <c r="CP12" s="8" t="s">
        <v>121</v>
      </c>
      <c r="CQ12" s="8" t="s">
        <v>122</v>
      </c>
      <c r="CR12" s="8" t="s">
        <v>63</v>
      </c>
    </row>
    <row r="13" spans="1:96" ht="15" x14ac:dyDescent="0.25">
      <c r="A13" s="36" t="s">
        <v>123</v>
      </c>
      <c r="B13" s="40" t="s">
        <v>567</v>
      </c>
      <c r="C13" s="4">
        <v>19</v>
      </c>
      <c r="D13" s="7"/>
      <c r="E13" s="7"/>
      <c r="F13" s="7" t="s">
        <v>6</v>
      </c>
      <c r="G13" s="7" t="s">
        <v>6</v>
      </c>
      <c r="H13" s="7" t="s">
        <v>40</v>
      </c>
      <c r="I13" s="9">
        <f t="shared" si="30"/>
        <v>4.3684210526315788</v>
      </c>
      <c r="J13" s="11"/>
      <c r="K13" s="11"/>
      <c r="L13" s="11" t="s">
        <v>17</v>
      </c>
      <c r="M13" s="11" t="s">
        <v>8</v>
      </c>
      <c r="N13" s="11" t="s">
        <v>40</v>
      </c>
      <c r="O13" s="9">
        <f t="shared" si="31"/>
        <v>4.4210526315789478</v>
      </c>
      <c r="P13" s="11"/>
      <c r="Q13" s="11"/>
      <c r="R13" s="11" t="s">
        <v>6</v>
      </c>
      <c r="S13" s="11" t="s">
        <v>2</v>
      </c>
      <c r="T13" s="11" t="s">
        <v>30</v>
      </c>
      <c r="U13" s="9">
        <f t="shared" si="32"/>
        <v>4.2631578947368425</v>
      </c>
      <c r="V13" s="11"/>
      <c r="W13" s="11"/>
      <c r="X13" s="11" t="s">
        <v>6</v>
      </c>
      <c r="Y13" s="11" t="s">
        <v>6</v>
      </c>
      <c r="Z13" s="11" t="s">
        <v>40</v>
      </c>
      <c r="AA13" s="9">
        <f t="shared" si="33"/>
        <v>4.3684210526315788</v>
      </c>
      <c r="AB13" s="11"/>
      <c r="AC13" s="11"/>
      <c r="AD13" s="11" t="s">
        <v>8</v>
      </c>
      <c r="AE13" s="11" t="s">
        <v>6</v>
      </c>
      <c r="AF13" s="11" t="s">
        <v>37</v>
      </c>
      <c r="AG13" s="9">
        <f t="shared" si="34"/>
        <v>4.2631578947368425</v>
      </c>
      <c r="AH13" s="11"/>
      <c r="AI13" s="11"/>
      <c r="AJ13" s="11" t="s">
        <v>6</v>
      </c>
      <c r="AK13" s="11" t="s">
        <v>8</v>
      </c>
      <c r="AL13" s="11" t="s">
        <v>37</v>
      </c>
      <c r="AM13" s="9">
        <f t="shared" si="35"/>
        <v>4.3157894736842106</v>
      </c>
      <c r="AN13" s="11"/>
      <c r="AO13" s="11" t="s">
        <v>1</v>
      </c>
      <c r="AP13" s="11" t="s">
        <v>17</v>
      </c>
      <c r="AQ13" s="11" t="s">
        <v>2</v>
      </c>
      <c r="AR13" s="11" t="s">
        <v>15</v>
      </c>
      <c r="AS13" s="9">
        <f t="shared" si="36"/>
        <v>4.0526315789473681</v>
      </c>
      <c r="AT13" s="7"/>
      <c r="AU13" s="7"/>
      <c r="AV13" s="7" t="s">
        <v>10</v>
      </c>
      <c r="AW13" s="7" t="s">
        <v>8</v>
      </c>
      <c r="AX13" s="7" t="s">
        <v>10</v>
      </c>
      <c r="AY13" s="12">
        <f t="shared" si="37"/>
        <v>4</v>
      </c>
      <c r="AZ13" s="14" t="s">
        <v>17</v>
      </c>
      <c r="BA13" s="14" t="s">
        <v>5</v>
      </c>
      <c r="BB13" s="14" t="s">
        <v>8</v>
      </c>
      <c r="BC13" s="14" t="s">
        <v>6</v>
      </c>
      <c r="BD13" s="14" t="s">
        <v>2</v>
      </c>
      <c r="BE13" s="12">
        <f t="shared" si="38"/>
        <v>3.4736842105263159</v>
      </c>
      <c r="BF13" s="14"/>
      <c r="BG13" s="14" t="s">
        <v>5</v>
      </c>
      <c r="BH13" s="14" t="s">
        <v>17</v>
      </c>
      <c r="BI13" s="14" t="s">
        <v>2</v>
      </c>
      <c r="BJ13" s="14" t="s">
        <v>30</v>
      </c>
      <c r="BK13" s="12">
        <f t="shared" si="39"/>
        <v>4.2105263157894735</v>
      </c>
      <c r="BL13" s="14"/>
      <c r="BM13" s="14"/>
      <c r="BN13" s="14" t="s">
        <v>8</v>
      </c>
      <c r="BO13" s="14" t="s">
        <v>2</v>
      </c>
      <c r="BP13" s="14" t="s">
        <v>15</v>
      </c>
      <c r="BQ13" s="12">
        <f t="shared" si="40"/>
        <v>4.1578947368421053</v>
      </c>
      <c r="BR13" s="14" t="s">
        <v>5</v>
      </c>
      <c r="BS13" s="14" t="s">
        <v>5</v>
      </c>
      <c r="BT13" s="14" t="s">
        <v>2</v>
      </c>
      <c r="BU13" s="14" t="s">
        <v>17</v>
      </c>
      <c r="BV13" s="14" t="s">
        <v>15</v>
      </c>
      <c r="BW13" s="12">
        <f t="shared" si="41"/>
        <v>3.8421052631578947</v>
      </c>
      <c r="BX13" s="14" t="s">
        <v>5</v>
      </c>
      <c r="BY13" s="14"/>
      <c r="BZ13" s="14" t="s">
        <v>17</v>
      </c>
      <c r="CA13" s="14" t="s">
        <v>10</v>
      </c>
      <c r="CB13" s="14" t="s">
        <v>15</v>
      </c>
      <c r="CC13" s="12">
        <f t="shared" si="42"/>
        <v>4.1052631578947372</v>
      </c>
      <c r="CD13" s="14"/>
      <c r="CE13" s="14" t="s">
        <v>5</v>
      </c>
      <c r="CF13" s="14" t="s">
        <v>17</v>
      </c>
      <c r="CG13" s="14" t="s">
        <v>2</v>
      </c>
      <c r="CH13" s="14" t="s">
        <v>30</v>
      </c>
      <c r="CI13" s="12">
        <f t="shared" si="43"/>
        <v>4.2105263157894735</v>
      </c>
      <c r="CJ13" s="14"/>
      <c r="CK13" s="14"/>
      <c r="CL13" s="14" t="s">
        <v>1</v>
      </c>
      <c r="CM13" s="14" t="s">
        <v>6</v>
      </c>
      <c r="CN13" s="14" t="s">
        <v>47</v>
      </c>
      <c r="CO13" s="12">
        <f t="shared" si="44"/>
        <v>4.5789473684210522</v>
      </c>
      <c r="CP13" s="8" t="s">
        <v>124</v>
      </c>
      <c r="CQ13" s="8" t="s">
        <v>125</v>
      </c>
      <c r="CR13" s="8" t="s">
        <v>97</v>
      </c>
    </row>
    <row r="14" spans="1:96" ht="15" x14ac:dyDescent="0.25">
      <c r="A14" s="36" t="s">
        <v>126</v>
      </c>
      <c r="B14" s="40" t="s">
        <v>568</v>
      </c>
      <c r="C14" s="4">
        <v>20</v>
      </c>
      <c r="D14" s="7"/>
      <c r="E14" s="7"/>
      <c r="F14" s="7" t="s">
        <v>8</v>
      </c>
      <c r="G14" s="7" t="s">
        <v>8</v>
      </c>
      <c r="H14" s="7" t="s">
        <v>37</v>
      </c>
      <c r="I14" s="9">
        <f t="shared" si="30"/>
        <v>4.25</v>
      </c>
      <c r="J14" s="11"/>
      <c r="K14" s="11"/>
      <c r="L14" s="11" t="s">
        <v>6</v>
      </c>
      <c r="M14" s="11" t="s">
        <v>8</v>
      </c>
      <c r="N14" s="11" t="s">
        <v>40</v>
      </c>
      <c r="O14" s="9">
        <f t="shared" si="31"/>
        <v>4.3499999999999996</v>
      </c>
      <c r="P14" s="11"/>
      <c r="Q14" s="11"/>
      <c r="R14" s="11" t="s">
        <v>17</v>
      </c>
      <c r="S14" s="11" t="s">
        <v>10</v>
      </c>
      <c r="T14" s="11" t="s">
        <v>37</v>
      </c>
      <c r="U14" s="9">
        <f t="shared" si="32"/>
        <v>4.3499999999999996</v>
      </c>
      <c r="V14" s="11"/>
      <c r="W14" s="11" t="s">
        <v>5</v>
      </c>
      <c r="X14" s="11" t="s">
        <v>1</v>
      </c>
      <c r="Y14" s="11" t="s">
        <v>15</v>
      </c>
      <c r="Z14" s="11" t="s">
        <v>30</v>
      </c>
      <c r="AA14" s="9">
        <f t="shared" si="33"/>
        <v>4.25</v>
      </c>
      <c r="AB14" s="11"/>
      <c r="AC14" s="11"/>
      <c r="AD14" s="11" t="s">
        <v>1</v>
      </c>
      <c r="AE14" s="11" t="s">
        <v>10</v>
      </c>
      <c r="AF14" s="11" t="s">
        <v>40</v>
      </c>
      <c r="AG14" s="9">
        <f t="shared" si="34"/>
        <v>4.45</v>
      </c>
      <c r="AH14" s="11"/>
      <c r="AI14" s="11"/>
      <c r="AJ14" s="11" t="s">
        <v>17</v>
      </c>
      <c r="AK14" s="11" t="s">
        <v>2</v>
      </c>
      <c r="AL14" s="11" t="s">
        <v>40</v>
      </c>
      <c r="AM14" s="9">
        <f t="shared" si="35"/>
        <v>4.4000000000000004</v>
      </c>
      <c r="AN14" s="11"/>
      <c r="AO14" s="11"/>
      <c r="AP14" s="11" t="s">
        <v>8</v>
      </c>
      <c r="AQ14" s="11" t="s">
        <v>2</v>
      </c>
      <c r="AR14" s="11" t="s">
        <v>30</v>
      </c>
      <c r="AS14" s="9">
        <f t="shared" si="36"/>
        <v>4.2</v>
      </c>
      <c r="AT14" s="7"/>
      <c r="AU14" s="7"/>
      <c r="AV14" s="7" t="s">
        <v>30</v>
      </c>
      <c r="AW14" s="7" t="s">
        <v>6</v>
      </c>
      <c r="AX14" s="7" t="s">
        <v>10</v>
      </c>
      <c r="AY14" s="12">
        <f t="shared" si="37"/>
        <v>3.9</v>
      </c>
      <c r="AZ14" s="14" t="s">
        <v>1</v>
      </c>
      <c r="BA14" s="14" t="s">
        <v>5</v>
      </c>
      <c r="BB14" s="14" t="s">
        <v>2</v>
      </c>
      <c r="BC14" s="14" t="s">
        <v>6</v>
      </c>
      <c r="BD14" s="14" t="s">
        <v>10</v>
      </c>
      <c r="BE14" s="12">
        <f t="shared" si="38"/>
        <v>3.65</v>
      </c>
      <c r="BF14" s="14"/>
      <c r="BG14" s="14"/>
      <c r="BH14" s="14" t="s">
        <v>8</v>
      </c>
      <c r="BI14" s="14" t="s">
        <v>2</v>
      </c>
      <c r="BJ14" s="14" t="s">
        <v>30</v>
      </c>
      <c r="BK14" s="12">
        <f t="shared" si="39"/>
        <v>4.2</v>
      </c>
      <c r="BL14" s="14"/>
      <c r="BM14" s="14"/>
      <c r="BN14" s="14" t="s">
        <v>8</v>
      </c>
      <c r="BO14" s="14" t="s">
        <v>1</v>
      </c>
      <c r="BP14" s="14" t="s">
        <v>47</v>
      </c>
      <c r="BQ14" s="12">
        <f t="shared" si="40"/>
        <v>4.4000000000000004</v>
      </c>
      <c r="BR14" s="14"/>
      <c r="BS14" s="14" t="s">
        <v>5</v>
      </c>
      <c r="BT14" s="14" t="s">
        <v>1</v>
      </c>
      <c r="BU14" s="14" t="s">
        <v>8</v>
      </c>
      <c r="BV14" s="14" t="s">
        <v>39</v>
      </c>
      <c r="BW14" s="12">
        <f t="shared" si="41"/>
        <v>4.4000000000000004</v>
      </c>
      <c r="BX14" s="14"/>
      <c r="BY14" s="14"/>
      <c r="BZ14" s="14" t="s">
        <v>6</v>
      </c>
      <c r="CA14" s="14" t="s">
        <v>8</v>
      </c>
      <c r="CB14" s="14" t="s">
        <v>40</v>
      </c>
      <c r="CC14" s="12">
        <f t="shared" si="42"/>
        <v>4.3499999999999996</v>
      </c>
      <c r="CD14" s="14"/>
      <c r="CE14" s="14"/>
      <c r="CF14" s="14" t="s">
        <v>6</v>
      </c>
      <c r="CG14" s="14" t="s">
        <v>8</v>
      </c>
      <c r="CH14" s="14" t="s">
        <v>40</v>
      </c>
      <c r="CI14" s="12">
        <f t="shared" si="43"/>
        <v>4.3499999999999996</v>
      </c>
      <c r="CJ14" s="14"/>
      <c r="CK14" s="14"/>
      <c r="CL14" s="14" t="s">
        <v>17</v>
      </c>
      <c r="CM14" s="14" t="s">
        <v>1</v>
      </c>
      <c r="CN14" s="14" t="s">
        <v>52</v>
      </c>
      <c r="CO14" s="12">
        <f t="shared" si="44"/>
        <v>4.5999999999999996</v>
      </c>
      <c r="CP14" s="8" t="s">
        <v>127</v>
      </c>
      <c r="CQ14" s="8" t="s">
        <v>128</v>
      </c>
      <c r="CR14" s="8" t="s">
        <v>69</v>
      </c>
    </row>
    <row r="15" spans="1:96" ht="90" x14ac:dyDescent="0.25">
      <c r="A15" s="36" t="s">
        <v>129</v>
      </c>
      <c r="B15" s="40" t="s">
        <v>569</v>
      </c>
      <c r="C15" s="4">
        <v>24</v>
      </c>
      <c r="D15" s="7"/>
      <c r="E15" s="7" t="s">
        <v>1</v>
      </c>
      <c r="F15" s="7" t="s">
        <v>10</v>
      </c>
      <c r="G15" s="7" t="s">
        <v>10</v>
      </c>
      <c r="H15" s="7" t="s">
        <v>15</v>
      </c>
      <c r="I15" s="9">
        <f t="shared" si="30"/>
        <v>3.875</v>
      </c>
      <c r="J15" s="11"/>
      <c r="K15" s="11" t="s">
        <v>17</v>
      </c>
      <c r="L15" s="11" t="s">
        <v>6</v>
      </c>
      <c r="M15" s="11" t="s">
        <v>30</v>
      </c>
      <c r="N15" s="11" t="s">
        <v>15</v>
      </c>
      <c r="O15" s="9">
        <f t="shared" si="31"/>
        <v>3.9166666666666665</v>
      </c>
      <c r="P15" s="11"/>
      <c r="Q15" s="11" t="s">
        <v>5</v>
      </c>
      <c r="R15" s="11" t="s">
        <v>2</v>
      </c>
      <c r="S15" s="11" t="s">
        <v>37</v>
      </c>
      <c r="T15" s="11" t="s">
        <v>10</v>
      </c>
      <c r="U15" s="9">
        <f t="shared" si="32"/>
        <v>3.9583333333333335</v>
      </c>
      <c r="V15" s="11"/>
      <c r="W15" s="11" t="s">
        <v>1</v>
      </c>
      <c r="X15" s="11" t="s">
        <v>15</v>
      </c>
      <c r="Y15" s="11" t="s">
        <v>8</v>
      </c>
      <c r="Z15" s="11" t="s">
        <v>30</v>
      </c>
      <c r="AA15" s="9">
        <f t="shared" si="33"/>
        <v>3.875</v>
      </c>
      <c r="AB15" s="11"/>
      <c r="AC15" s="11" t="s">
        <v>8</v>
      </c>
      <c r="AD15" s="11" t="s">
        <v>2</v>
      </c>
      <c r="AE15" s="11" t="s">
        <v>2</v>
      </c>
      <c r="AF15" s="11" t="s">
        <v>10</v>
      </c>
      <c r="AG15" s="9">
        <f t="shared" si="34"/>
        <v>3.625</v>
      </c>
      <c r="AH15" s="11" t="s">
        <v>1</v>
      </c>
      <c r="AI15" s="11" t="s">
        <v>6</v>
      </c>
      <c r="AJ15" s="11" t="s">
        <v>8</v>
      </c>
      <c r="AK15" s="11" t="s">
        <v>8</v>
      </c>
      <c r="AL15" s="11" t="s">
        <v>15</v>
      </c>
      <c r="AM15" s="9">
        <f t="shared" si="35"/>
        <v>3.5416666666666665</v>
      </c>
      <c r="AN15" s="11" t="s">
        <v>5</v>
      </c>
      <c r="AO15" s="11" t="s">
        <v>5</v>
      </c>
      <c r="AP15" s="11" t="s">
        <v>37</v>
      </c>
      <c r="AQ15" s="11" t="s">
        <v>6</v>
      </c>
      <c r="AR15" s="11" t="s">
        <v>15</v>
      </c>
      <c r="AS15" s="9">
        <f t="shared" si="36"/>
        <v>3.7083333333333335</v>
      </c>
      <c r="AT15" s="7" t="s">
        <v>5</v>
      </c>
      <c r="AU15" s="7" t="s">
        <v>17</v>
      </c>
      <c r="AV15" s="7" t="s">
        <v>10</v>
      </c>
      <c r="AW15" s="7" t="s">
        <v>10</v>
      </c>
      <c r="AX15" s="7" t="s">
        <v>2</v>
      </c>
      <c r="AY15" s="12">
        <f t="shared" si="37"/>
        <v>3.5833333333333335</v>
      </c>
      <c r="AZ15" s="14"/>
      <c r="BA15" s="14" t="s">
        <v>17</v>
      </c>
      <c r="BB15" s="14" t="s">
        <v>15</v>
      </c>
      <c r="BC15" s="14" t="s">
        <v>2</v>
      </c>
      <c r="BD15" s="14" t="s">
        <v>10</v>
      </c>
      <c r="BE15" s="12">
        <f t="shared" si="38"/>
        <v>3.7083333333333335</v>
      </c>
      <c r="BF15" s="14"/>
      <c r="BG15" s="14" t="s">
        <v>17</v>
      </c>
      <c r="BH15" s="14" t="s">
        <v>2</v>
      </c>
      <c r="BI15" s="14" t="s">
        <v>8</v>
      </c>
      <c r="BJ15" s="14" t="s">
        <v>37</v>
      </c>
      <c r="BK15" s="12">
        <f t="shared" si="39"/>
        <v>3.9166666666666665</v>
      </c>
      <c r="BL15" s="14"/>
      <c r="BM15" s="14" t="s">
        <v>1</v>
      </c>
      <c r="BN15" s="14" t="s">
        <v>30</v>
      </c>
      <c r="BO15" s="14" t="s">
        <v>2</v>
      </c>
      <c r="BP15" s="14" t="s">
        <v>10</v>
      </c>
      <c r="BQ15" s="12">
        <f t="shared" si="40"/>
        <v>3.75</v>
      </c>
      <c r="BR15" s="14" t="s">
        <v>17</v>
      </c>
      <c r="BS15" s="14" t="s">
        <v>6</v>
      </c>
      <c r="BT15" s="14" t="s">
        <v>6</v>
      </c>
      <c r="BU15" s="14" t="s">
        <v>2</v>
      </c>
      <c r="BV15" s="14" t="s">
        <v>10</v>
      </c>
      <c r="BW15" s="12">
        <f t="shared" si="41"/>
        <v>3.4166666666666665</v>
      </c>
      <c r="BX15" s="14"/>
      <c r="BY15" s="14" t="s">
        <v>1</v>
      </c>
      <c r="BZ15" s="14" t="s">
        <v>10</v>
      </c>
      <c r="CA15" s="14" t="s">
        <v>10</v>
      </c>
      <c r="CB15" s="14" t="s">
        <v>15</v>
      </c>
      <c r="CC15" s="12">
        <f t="shared" si="42"/>
        <v>3.875</v>
      </c>
      <c r="CD15" s="14" t="s">
        <v>5</v>
      </c>
      <c r="CE15" s="14" t="s">
        <v>5</v>
      </c>
      <c r="CF15" s="14" t="s">
        <v>40</v>
      </c>
      <c r="CG15" s="14" t="s">
        <v>8</v>
      </c>
      <c r="CH15" s="14" t="s">
        <v>2</v>
      </c>
      <c r="CI15" s="12">
        <f t="shared" si="43"/>
        <v>3.5833333333333335</v>
      </c>
      <c r="CJ15" s="14"/>
      <c r="CK15" s="14" t="s">
        <v>17</v>
      </c>
      <c r="CL15" s="14" t="s">
        <v>17</v>
      </c>
      <c r="CM15" s="14" t="s">
        <v>8</v>
      </c>
      <c r="CN15" s="14" t="s">
        <v>47</v>
      </c>
      <c r="CO15" s="12">
        <f t="shared" si="44"/>
        <v>4.166666666666667</v>
      </c>
      <c r="CP15" s="8" t="s">
        <v>130</v>
      </c>
      <c r="CQ15" s="8" t="s">
        <v>131</v>
      </c>
      <c r="CR15" s="8" t="s">
        <v>132</v>
      </c>
    </row>
    <row r="16" spans="1:96" ht="33.75" x14ac:dyDescent="0.25">
      <c r="A16" s="36" t="s">
        <v>133</v>
      </c>
      <c r="B16" s="40" t="s">
        <v>570</v>
      </c>
      <c r="C16" s="4">
        <v>23</v>
      </c>
      <c r="D16" s="7" t="s">
        <v>5</v>
      </c>
      <c r="E16" s="7" t="s">
        <v>5</v>
      </c>
      <c r="F16" s="7" t="s">
        <v>5</v>
      </c>
      <c r="G16" s="7" t="s">
        <v>6</v>
      </c>
      <c r="H16" s="7" t="s">
        <v>56</v>
      </c>
      <c r="I16" s="9">
        <f t="shared" si="30"/>
        <v>4.4347826086956523</v>
      </c>
      <c r="J16" s="11" t="s">
        <v>5</v>
      </c>
      <c r="K16" s="11" t="s">
        <v>5</v>
      </c>
      <c r="L16" s="11" t="s">
        <v>5</v>
      </c>
      <c r="M16" s="11" t="s">
        <v>6</v>
      </c>
      <c r="N16" s="11" t="s">
        <v>56</v>
      </c>
      <c r="O16" s="9">
        <f t="shared" si="31"/>
        <v>4.4347826086956523</v>
      </c>
      <c r="P16" s="11" t="s">
        <v>5</v>
      </c>
      <c r="Q16" s="11"/>
      <c r="R16" s="11" t="s">
        <v>1</v>
      </c>
      <c r="S16" s="11" t="s">
        <v>2</v>
      </c>
      <c r="T16" s="11" t="s">
        <v>18</v>
      </c>
      <c r="U16" s="9">
        <f t="shared" si="32"/>
        <v>4.3913043478260869</v>
      </c>
      <c r="V16" s="11" t="s">
        <v>5</v>
      </c>
      <c r="W16" s="11" t="s">
        <v>5</v>
      </c>
      <c r="X16" s="11" t="s">
        <v>5</v>
      </c>
      <c r="Y16" s="11" t="s">
        <v>2</v>
      </c>
      <c r="Z16" s="11" t="s">
        <v>18</v>
      </c>
      <c r="AA16" s="9">
        <f t="shared" si="33"/>
        <v>4.3478260869565215</v>
      </c>
      <c r="AB16" s="11" t="s">
        <v>5</v>
      </c>
      <c r="AC16" s="11"/>
      <c r="AD16" s="11" t="s">
        <v>17</v>
      </c>
      <c r="AE16" s="11" t="s">
        <v>10</v>
      </c>
      <c r="AF16" s="11" t="s">
        <v>39</v>
      </c>
      <c r="AG16" s="9">
        <f t="shared" si="34"/>
        <v>4.2608695652173916</v>
      </c>
      <c r="AH16" s="11" t="s">
        <v>5</v>
      </c>
      <c r="AI16" s="11" t="s">
        <v>5</v>
      </c>
      <c r="AJ16" s="11" t="s">
        <v>5</v>
      </c>
      <c r="AK16" s="11" t="s">
        <v>8</v>
      </c>
      <c r="AL16" s="11" t="s">
        <v>52</v>
      </c>
      <c r="AM16" s="9">
        <f t="shared" si="35"/>
        <v>4.3913043478260869</v>
      </c>
      <c r="AN16" s="11" t="s">
        <v>5</v>
      </c>
      <c r="AO16" s="11"/>
      <c r="AP16" s="11" t="s">
        <v>17</v>
      </c>
      <c r="AQ16" s="11" t="s">
        <v>30</v>
      </c>
      <c r="AR16" s="11" t="s">
        <v>37</v>
      </c>
      <c r="AS16" s="9">
        <f t="shared" si="36"/>
        <v>4.1739130434782608</v>
      </c>
      <c r="AT16" s="7" t="s">
        <v>1</v>
      </c>
      <c r="AU16" s="7" t="s">
        <v>1</v>
      </c>
      <c r="AV16" s="7" t="s">
        <v>2</v>
      </c>
      <c r="AW16" s="7" t="s">
        <v>30</v>
      </c>
      <c r="AX16" s="7" t="s">
        <v>6</v>
      </c>
      <c r="AY16" s="12">
        <f t="shared" si="37"/>
        <v>3.4782608695652173</v>
      </c>
      <c r="AZ16" s="14" t="s">
        <v>5</v>
      </c>
      <c r="BA16" s="14" t="s">
        <v>1</v>
      </c>
      <c r="BB16" s="14" t="s">
        <v>30</v>
      </c>
      <c r="BC16" s="14" t="s">
        <v>2</v>
      </c>
      <c r="BD16" s="14" t="s">
        <v>8</v>
      </c>
      <c r="BE16" s="12">
        <f t="shared" si="38"/>
        <v>3.5217391304347827</v>
      </c>
      <c r="BF16" s="14" t="s">
        <v>5</v>
      </c>
      <c r="BG16" s="14"/>
      <c r="BH16" s="14" t="s">
        <v>6</v>
      </c>
      <c r="BI16" s="14" t="s">
        <v>8</v>
      </c>
      <c r="BJ16" s="14" t="s">
        <v>47</v>
      </c>
      <c r="BK16" s="12">
        <f t="shared" si="39"/>
        <v>4.2608695652173916</v>
      </c>
      <c r="BL16" s="14" t="s">
        <v>5</v>
      </c>
      <c r="BM16" s="14"/>
      <c r="BN16" s="14" t="s">
        <v>6</v>
      </c>
      <c r="BO16" s="14" t="s">
        <v>8</v>
      </c>
      <c r="BP16" s="14" t="s">
        <v>47</v>
      </c>
      <c r="BQ16" s="12">
        <f t="shared" si="40"/>
        <v>4.2608695652173916</v>
      </c>
      <c r="BR16" s="14" t="s">
        <v>1</v>
      </c>
      <c r="BS16" s="14" t="s">
        <v>1</v>
      </c>
      <c r="BT16" s="14" t="s">
        <v>6</v>
      </c>
      <c r="BU16" s="14" t="s">
        <v>10</v>
      </c>
      <c r="BV16" s="14" t="s">
        <v>15</v>
      </c>
      <c r="BW16" s="12">
        <f t="shared" si="41"/>
        <v>3.7391304347826089</v>
      </c>
      <c r="BX16" s="14" t="s">
        <v>5</v>
      </c>
      <c r="BY16" s="14" t="s">
        <v>5</v>
      </c>
      <c r="BZ16" s="14" t="s">
        <v>1</v>
      </c>
      <c r="CA16" s="14" t="s">
        <v>15</v>
      </c>
      <c r="CB16" s="14" t="s">
        <v>40</v>
      </c>
      <c r="CC16" s="12">
        <f t="shared" si="42"/>
        <v>4.1739130434782608</v>
      </c>
      <c r="CD16" s="14" t="s">
        <v>1</v>
      </c>
      <c r="CE16" s="14" t="s">
        <v>5</v>
      </c>
      <c r="CF16" s="14" t="s">
        <v>1</v>
      </c>
      <c r="CG16" s="14" t="s">
        <v>30</v>
      </c>
      <c r="CH16" s="14" t="s">
        <v>30</v>
      </c>
      <c r="CI16" s="12">
        <f t="shared" si="43"/>
        <v>3.9565217391304346</v>
      </c>
      <c r="CJ16" s="14" t="s">
        <v>5</v>
      </c>
      <c r="CK16" s="14"/>
      <c r="CL16" s="14" t="s">
        <v>17</v>
      </c>
      <c r="CM16" s="14" t="s">
        <v>2</v>
      </c>
      <c r="CN16" s="14" t="s">
        <v>47</v>
      </c>
      <c r="CO16" s="12">
        <f t="shared" si="44"/>
        <v>4.3043478260869561</v>
      </c>
      <c r="CP16" s="8" t="s">
        <v>134</v>
      </c>
      <c r="CQ16" s="8" t="s">
        <v>135</v>
      </c>
      <c r="CR16" s="8" t="s">
        <v>136</v>
      </c>
    </row>
    <row r="17" spans="1:96" ht="22.5" x14ac:dyDescent="0.25">
      <c r="A17" s="36" t="s">
        <v>137</v>
      </c>
      <c r="B17" s="40" t="s">
        <v>571</v>
      </c>
      <c r="C17" s="4">
        <v>30</v>
      </c>
      <c r="D17" s="7" t="s">
        <v>1</v>
      </c>
      <c r="E17" s="7" t="s">
        <v>6</v>
      </c>
      <c r="F17" s="7" t="s">
        <v>1</v>
      </c>
      <c r="G17" s="7" t="s">
        <v>18</v>
      </c>
      <c r="H17" s="7" t="s">
        <v>15</v>
      </c>
      <c r="I17" s="9">
        <f t="shared" ref="I17:I29" si="45">(D17*1+E17*2+F17*3+G17*4+H17*5)/(D17+E17+F17+G17+H17)</f>
        <v>3.7333333333333334</v>
      </c>
      <c r="J17" s="11" t="s">
        <v>1</v>
      </c>
      <c r="K17" s="11" t="s">
        <v>1</v>
      </c>
      <c r="L17" s="11" t="s">
        <v>15</v>
      </c>
      <c r="M17" s="11" t="s">
        <v>40</v>
      </c>
      <c r="N17" s="11" t="s">
        <v>10</v>
      </c>
      <c r="O17" s="9">
        <f t="shared" ref="O17:O29" si="46">(J17*1+K17*2+L17*3+M17*4+N17*5)/(J17+K17+L17+M17+N17)</f>
        <v>3.6333333333333333</v>
      </c>
      <c r="P17" s="11" t="s">
        <v>1</v>
      </c>
      <c r="Q17" s="11" t="s">
        <v>17</v>
      </c>
      <c r="R17" s="11" t="s">
        <v>8</v>
      </c>
      <c r="S17" s="11" t="s">
        <v>39</v>
      </c>
      <c r="T17" s="11" t="s">
        <v>15</v>
      </c>
      <c r="U17" s="9">
        <f t="shared" ref="U17:U29" si="47">(P17*1+Q17*2+R17*3+S17*4+T17*5)/(P17+Q17+R17+S17+T17)</f>
        <v>3.7</v>
      </c>
      <c r="V17" s="11" t="s">
        <v>1</v>
      </c>
      <c r="W17" s="11" t="s">
        <v>6</v>
      </c>
      <c r="X17" s="11" t="s">
        <v>17</v>
      </c>
      <c r="Y17" s="11" t="s">
        <v>39</v>
      </c>
      <c r="Z17" s="11" t="s">
        <v>30</v>
      </c>
      <c r="AA17" s="9">
        <f t="shared" ref="AA17:AA29" si="48">(V17*1+W17*2+X17*3+Y17*4+Z17*5)/(V17+W17+X17+Y17+Z17)</f>
        <v>3.7333333333333334</v>
      </c>
      <c r="AB17" s="11" t="s">
        <v>17</v>
      </c>
      <c r="AC17" s="11" t="s">
        <v>6</v>
      </c>
      <c r="AD17" s="11" t="s">
        <v>30</v>
      </c>
      <c r="AE17" s="11" t="s">
        <v>10</v>
      </c>
      <c r="AF17" s="11" t="s">
        <v>10</v>
      </c>
      <c r="AG17" s="9">
        <f t="shared" ref="AG17:AG29" si="49">(AB17*1+AC17*2+AD17*3+AE17*4+AF17*5)/(AB17+AC17+AD17+AE17+AF17)</f>
        <v>3.3666666666666667</v>
      </c>
      <c r="AH17" s="11" t="s">
        <v>1</v>
      </c>
      <c r="AI17" s="11" t="s">
        <v>17</v>
      </c>
      <c r="AJ17" s="11" t="s">
        <v>10</v>
      </c>
      <c r="AK17" s="11" t="s">
        <v>37</v>
      </c>
      <c r="AL17" s="11" t="s">
        <v>15</v>
      </c>
      <c r="AM17" s="9">
        <f t="shared" ref="AM17:AM29" si="50">(AH17*1+AI17*2+AJ17*3+AK17*4+AL17*5)/(AH17+AI17+AJ17+AK17+AL17)</f>
        <v>3.6333333333333333</v>
      </c>
      <c r="AN17" s="11" t="s">
        <v>1</v>
      </c>
      <c r="AO17" s="11" t="s">
        <v>17</v>
      </c>
      <c r="AP17" s="11" t="s">
        <v>30</v>
      </c>
      <c r="AQ17" s="11" t="s">
        <v>10</v>
      </c>
      <c r="AR17" s="11" t="s">
        <v>30</v>
      </c>
      <c r="AS17" s="9">
        <f t="shared" ref="AS17:AS29" si="51">(AN17*1+AO17*2+AP17*3+AQ17*4+AR17*5)/(AN17+AO17+AP17+AQ17+AR17)</f>
        <v>3.6</v>
      </c>
      <c r="AT17" s="7" t="s">
        <v>5</v>
      </c>
      <c r="AU17" s="7" t="s">
        <v>6</v>
      </c>
      <c r="AV17" s="7" t="s">
        <v>40</v>
      </c>
      <c r="AW17" s="7" t="s">
        <v>40</v>
      </c>
      <c r="AX17" s="7" t="s">
        <v>17</v>
      </c>
      <c r="AY17" s="12">
        <f t="shared" ref="AY17:AY34" si="52">(AT17*1+AU17*2+AV17*3+AW17*4+AX17*5)/(AT17+AU17+AV17+AW17+AX17)</f>
        <v>3.3666666666666667</v>
      </c>
      <c r="AZ17" s="14" t="s">
        <v>17</v>
      </c>
      <c r="BA17" s="14" t="s">
        <v>8</v>
      </c>
      <c r="BB17" s="14" t="s">
        <v>30</v>
      </c>
      <c r="BC17" s="14" t="s">
        <v>39</v>
      </c>
      <c r="BD17" s="14" t="s">
        <v>5</v>
      </c>
      <c r="BE17" s="12">
        <f t="shared" ref="BE17:BE29" si="53">(AZ17*1+BA17*2+BB17*3+BC17*4+BD17*5)/(AZ17+BA17+BB17+BC17+BD17)</f>
        <v>3.1</v>
      </c>
      <c r="BF17" s="14" t="s">
        <v>1</v>
      </c>
      <c r="BG17" s="14" t="s">
        <v>5</v>
      </c>
      <c r="BH17" s="14" t="s">
        <v>37</v>
      </c>
      <c r="BI17" s="14" t="s">
        <v>40</v>
      </c>
      <c r="BJ17" s="14" t="s">
        <v>2</v>
      </c>
      <c r="BK17" s="12">
        <f t="shared" ref="BK17:BK29" si="54">(BF17*1+BG17*2+BH17*3+BI17*4+BJ17*5)/(BF17+BG17+BH17+BI17+BJ17)</f>
        <v>3.6</v>
      </c>
      <c r="BL17" s="14" t="s">
        <v>1</v>
      </c>
      <c r="BM17" s="14"/>
      <c r="BN17" s="14" t="s">
        <v>30</v>
      </c>
      <c r="BO17" s="14" t="s">
        <v>40</v>
      </c>
      <c r="BP17" s="14" t="s">
        <v>15</v>
      </c>
      <c r="BQ17" s="12">
        <f t="shared" ref="BQ17:BQ29" si="55">(BL17*1+BM17*2+BN17*3+BO17*4+BP17*5)/(BL17+BM17+BN17+BO17+BP17)</f>
        <v>3.7666666666666666</v>
      </c>
      <c r="BR17" s="14" t="s">
        <v>8</v>
      </c>
      <c r="BS17" s="14" t="s">
        <v>5</v>
      </c>
      <c r="BT17" s="14" t="s">
        <v>30</v>
      </c>
      <c r="BU17" s="14" t="s">
        <v>37</v>
      </c>
      <c r="BV17" s="14" t="s">
        <v>8</v>
      </c>
      <c r="BW17" s="12">
        <f t="shared" ref="BW17:BW29" si="56">(BR17*1+BS17*2+BT17*3+BU17*4+BV17*5)/(BR17+BS17+BT17+BU17+BV17)</f>
        <v>3.3</v>
      </c>
      <c r="BX17" s="14" t="s">
        <v>1</v>
      </c>
      <c r="BY17" s="14" t="s">
        <v>17</v>
      </c>
      <c r="BZ17" s="14" t="s">
        <v>30</v>
      </c>
      <c r="CA17" s="14" t="s">
        <v>40</v>
      </c>
      <c r="CB17" s="14" t="s">
        <v>8</v>
      </c>
      <c r="CC17" s="12">
        <f t="shared" ref="CC17:CC29" si="57">(BX17*1+BY17*2+BZ17*3+CA17*4+CB17*5)/(BX17+BY17+BZ17+CA17+CB17)</f>
        <v>3.4666666666666668</v>
      </c>
      <c r="CD17" s="14" t="s">
        <v>1</v>
      </c>
      <c r="CE17" s="14" t="s">
        <v>5</v>
      </c>
      <c r="CF17" s="14" t="s">
        <v>39</v>
      </c>
      <c r="CG17" s="14" t="s">
        <v>40</v>
      </c>
      <c r="CH17" s="14" t="s">
        <v>6</v>
      </c>
      <c r="CI17" s="12">
        <f t="shared" ref="CI17:CI29" si="58">(CD17*1+CE17*2+CF17*3+CG17*4+CH17*5)/(CD17+CE17+CF17+CG17+CH17)</f>
        <v>3.4666666666666668</v>
      </c>
      <c r="CJ17" s="14" t="s">
        <v>5</v>
      </c>
      <c r="CK17" s="14"/>
      <c r="CL17" s="14" t="s">
        <v>15</v>
      </c>
      <c r="CM17" s="14" t="s">
        <v>30</v>
      </c>
      <c r="CN17" s="14" t="s">
        <v>39</v>
      </c>
      <c r="CO17" s="12">
        <f t="shared" ref="CO17:CO29" si="59">(CJ17*1+CK17*2+CL17*3+CM17*4+CN17*5)/(CJ17+CK17+CL17+CM17+CN17)</f>
        <v>4.0333333333333332</v>
      </c>
      <c r="CP17" s="8" t="s">
        <v>138</v>
      </c>
      <c r="CQ17" s="8" t="s">
        <v>139</v>
      </c>
      <c r="CR17" s="8" t="s">
        <v>139</v>
      </c>
    </row>
    <row r="18" spans="1:96" ht="112.5" x14ac:dyDescent="0.25">
      <c r="A18" s="36" t="s">
        <v>140</v>
      </c>
      <c r="B18" s="40" t="s">
        <v>572</v>
      </c>
      <c r="C18" s="4">
        <v>52</v>
      </c>
      <c r="D18" s="7" t="s">
        <v>1</v>
      </c>
      <c r="E18" s="7" t="s">
        <v>17</v>
      </c>
      <c r="F18" s="7" t="s">
        <v>47</v>
      </c>
      <c r="G18" s="7" t="s">
        <v>39</v>
      </c>
      <c r="H18" s="7" t="s">
        <v>22</v>
      </c>
      <c r="I18" s="9">
        <f t="shared" si="45"/>
        <v>3.9423076923076925</v>
      </c>
      <c r="J18" s="11"/>
      <c r="K18" s="11" t="s">
        <v>17</v>
      </c>
      <c r="L18" s="11" t="s">
        <v>18</v>
      </c>
      <c r="M18" s="11" t="s">
        <v>47</v>
      </c>
      <c r="N18" s="11" t="s">
        <v>22</v>
      </c>
      <c r="O18" s="9">
        <f t="shared" si="46"/>
        <v>4.0384615384615383</v>
      </c>
      <c r="P18" s="11"/>
      <c r="Q18" s="11" t="s">
        <v>17</v>
      </c>
      <c r="R18" s="11" t="s">
        <v>39</v>
      </c>
      <c r="S18" s="11" t="s">
        <v>39</v>
      </c>
      <c r="T18" s="11" t="s">
        <v>57</v>
      </c>
      <c r="U18" s="9">
        <f t="shared" si="47"/>
        <v>4.134615384615385</v>
      </c>
      <c r="V18" s="11" t="s">
        <v>5</v>
      </c>
      <c r="W18" s="11" t="s">
        <v>17</v>
      </c>
      <c r="X18" s="11" t="s">
        <v>18</v>
      </c>
      <c r="Y18" s="11" t="s">
        <v>40</v>
      </c>
      <c r="Z18" s="11" t="s">
        <v>19</v>
      </c>
      <c r="AA18" s="9">
        <f t="shared" si="48"/>
        <v>4</v>
      </c>
      <c r="AB18" s="11" t="s">
        <v>5</v>
      </c>
      <c r="AC18" s="11" t="s">
        <v>6</v>
      </c>
      <c r="AD18" s="11" t="s">
        <v>52</v>
      </c>
      <c r="AE18" s="11" t="s">
        <v>40</v>
      </c>
      <c r="AF18" s="11" t="s">
        <v>46</v>
      </c>
      <c r="AG18" s="9">
        <f t="shared" si="49"/>
        <v>3.9038461538461537</v>
      </c>
      <c r="AH18" s="11" t="s">
        <v>1</v>
      </c>
      <c r="AI18" s="11" t="s">
        <v>8</v>
      </c>
      <c r="AJ18" s="11" t="s">
        <v>20</v>
      </c>
      <c r="AK18" s="11" t="s">
        <v>30</v>
      </c>
      <c r="AL18" s="11" t="s">
        <v>20</v>
      </c>
      <c r="AM18" s="9">
        <f t="shared" si="50"/>
        <v>3.6923076923076925</v>
      </c>
      <c r="AN18" s="11"/>
      <c r="AO18" s="11" t="s">
        <v>17</v>
      </c>
      <c r="AP18" s="11" t="s">
        <v>52</v>
      </c>
      <c r="AQ18" s="11" t="s">
        <v>47</v>
      </c>
      <c r="AR18" s="11" t="s">
        <v>46</v>
      </c>
      <c r="AS18" s="9">
        <f t="shared" si="51"/>
        <v>4</v>
      </c>
      <c r="AT18" s="7"/>
      <c r="AU18" s="7" t="s">
        <v>1</v>
      </c>
      <c r="AV18" s="7" t="s">
        <v>58</v>
      </c>
      <c r="AW18" s="7" t="s">
        <v>40</v>
      </c>
      <c r="AX18" s="7" t="s">
        <v>30</v>
      </c>
      <c r="AY18" s="12">
        <f t="shared" si="52"/>
        <v>3.5192307692307692</v>
      </c>
      <c r="AZ18" s="14" t="s">
        <v>1</v>
      </c>
      <c r="BA18" s="14" t="s">
        <v>6</v>
      </c>
      <c r="BB18" s="14" t="s">
        <v>44</v>
      </c>
      <c r="BC18" s="14" t="s">
        <v>47</v>
      </c>
      <c r="BD18" s="14" t="s">
        <v>10</v>
      </c>
      <c r="BE18" s="12">
        <f t="shared" si="53"/>
        <v>3.3653846153846154</v>
      </c>
      <c r="BF18" s="14" t="s">
        <v>5</v>
      </c>
      <c r="BG18" s="14" t="s">
        <v>1</v>
      </c>
      <c r="BH18" s="14" t="s">
        <v>46</v>
      </c>
      <c r="BI18" s="14" t="s">
        <v>40</v>
      </c>
      <c r="BJ18" s="14" t="s">
        <v>54</v>
      </c>
      <c r="BK18" s="12">
        <f t="shared" si="54"/>
        <v>3.7884615384615383</v>
      </c>
      <c r="BL18" s="14"/>
      <c r="BM18" s="14" t="s">
        <v>1</v>
      </c>
      <c r="BN18" s="14" t="s">
        <v>46</v>
      </c>
      <c r="BO18" s="14" t="s">
        <v>37</v>
      </c>
      <c r="BP18" s="14" t="s">
        <v>53</v>
      </c>
      <c r="BQ18" s="12">
        <f t="shared" si="55"/>
        <v>3.8846153846153846</v>
      </c>
      <c r="BR18" s="14" t="s">
        <v>1</v>
      </c>
      <c r="BS18" s="14" t="s">
        <v>2</v>
      </c>
      <c r="BT18" s="14" t="s">
        <v>43</v>
      </c>
      <c r="BU18" s="14" t="s">
        <v>10</v>
      </c>
      <c r="BV18" s="14" t="s">
        <v>54</v>
      </c>
      <c r="BW18" s="12">
        <f t="shared" si="56"/>
        <v>3.5961538461538463</v>
      </c>
      <c r="BX18" s="14" t="s">
        <v>5</v>
      </c>
      <c r="BY18" s="14" t="s">
        <v>17</v>
      </c>
      <c r="BZ18" s="14" t="s">
        <v>56</v>
      </c>
      <c r="CA18" s="14" t="s">
        <v>40</v>
      </c>
      <c r="CB18" s="14" t="s">
        <v>46</v>
      </c>
      <c r="CC18" s="12">
        <f t="shared" si="57"/>
        <v>3.9230769230769229</v>
      </c>
      <c r="CD18" s="14" t="s">
        <v>5</v>
      </c>
      <c r="CE18" s="14" t="s">
        <v>5</v>
      </c>
      <c r="CF18" s="14" t="s">
        <v>53</v>
      </c>
      <c r="CG18" s="14" t="s">
        <v>52</v>
      </c>
      <c r="CH18" s="14" t="s">
        <v>56</v>
      </c>
      <c r="CI18" s="12">
        <f t="shared" si="58"/>
        <v>3.8461538461538463</v>
      </c>
      <c r="CJ18" s="14"/>
      <c r="CK18" s="14" t="s">
        <v>5</v>
      </c>
      <c r="CL18" s="14" t="s">
        <v>47</v>
      </c>
      <c r="CM18" s="14" t="s">
        <v>10</v>
      </c>
      <c r="CN18" s="14" t="s">
        <v>59</v>
      </c>
      <c r="CO18" s="12">
        <f t="shared" si="59"/>
        <v>4.3076923076923075</v>
      </c>
      <c r="CP18" s="8" t="s">
        <v>141</v>
      </c>
      <c r="CQ18" s="8" t="s">
        <v>142</v>
      </c>
      <c r="CR18" s="8" t="s">
        <v>143</v>
      </c>
    </row>
    <row r="19" spans="1:96" ht="67.5" x14ac:dyDescent="0.25">
      <c r="A19" s="36" t="s">
        <v>144</v>
      </c>
      <c r="B19" s="40" t="s">
        <v>573</v>
      </c>
      <c r="C19" s="4">
        <v>29</v>
      </c>
      <c r="D19" s="7"/>
      <c r="E19" s="7" t="s">
        <v>17</v>
      </c>
      <c r="F19" s="7" t="s">
        <v>37</v>
      </c>
      <c r="G19" s="7" t="s">
        <v>6</v>
      </c>
      <c r="H19" s="7" t="s">
        <v>39</v>
      </c>
      <c r="I19" s="9">
        <f t="shared" si="45"/>
        <v>3.8620689655172415</v>
      </c>
      <c r="J19" s="11"/>
      <c r="K19" s="11" t="s">
        <v>5</v>
      </c>
      <c r="L19" s="11" t="s">
        <v>37</v>
      </c>
      <c r="M19" s="11" t="s">
        <v>2</v>
      </c>
      <c r="N19" s="11" t="s">
        <v>39</v>
      </c>
      <c r="O19" s="9">
        <f t="shared" si="46"/>
        <v>4</v>
      </c>
      <c r="P19" s="11" t="s">
        <v>5</v>
      </c>
      <c r="Q19" s="11" t="s">
        <v>5</v>
      </c>
      <c r="R19" s="11" t="s">
        <v>40</v>
      </c>
      <c r="S19" s="11" t="s">
        <v>6</v>
      </c>
      <c r="T19" s="11" t="s">
        <v>39</v>
      </c>
      <c r="U19" s="9">
        <f t="shared" si="47"/>
        <v>3.8620689655172415</v>
      </c>
      <c r="V19" s="11" t="s">
        <v>5</v>
      </c>
      <c r="W19" s="11" t="s">
        <v>5</v>
      </c>
      <c r="X19" s="11" t="s">
        <v>40</v>
      </c>
      <c r="Y19" s="11" t="s">
        <v>8</v>
      </c>
      <c r="Z19" s="11" t="s">
        <v>40</v>
      </c>
      <c r="AA19" s="9">
        <f t="shared" si="48"/>
        <v>3.8275862068965516</v>
      </c>
      <c r="AB19" s="11"/>
      <c r="AC19" s="11" t="s">
        <v>1</v>
      </c>
      <c r="AD19" s="11" t="s">
        <v>40</v>
      </c>
      <c r="AE19" s="11" t="s">
        <v>2</v>
      </c>
      <c r="AF19" s="11" t="s">
        <v>37</v>
      </c>
      <c r="AG19" s="9">
        <f t="shared" si="49"/>
        <v>3.8275862068965516</v>
      </c>
      <c r="AH19" s="11"/>
      <c r="AI19" s="11" t="s">
        <v>1</v>
      </c>
      <c r="AJ19" s="11" t="s">
        <v>30</v>
      </c>
      <c r="AK19" s="11" t="s">
        <v>15</v>
      </c>
      <c r="AL19" s="11" t="s">
        <v>37</v>
      </c>
      <c r="AM19" s="9">
        <f t="shared" si="50"/>
        <v>3.896551724137931</v>
      </c>
      <c r="AN19" s="11"/>
      <c r="AO19" s="11" t="s">
        <v>1</v>
      </c>
      <c r="AP19" s="11" t="s">
        <v>40</v>
      </c>
      <c r="AQ19" s="11" t="s">
        <v>15</v>
      </c>
      <c r="AR19" s="11" t="s">
        <v>15</v>
      </c>
      <c r="AS19" s="9">
        <f t="shared" si="51"/>
        <v>3.7586206896551726</v>
      </c>
      <c r="AT19" s="7" t="s">
        <v>6</v>
      </c>
      <c r="AU19" s="7" t="s">
        <v>1</v>
      </c>
      <c r="AV19" s="7" t="s">
        <v>39</v>
      </c>
      <c r="AW19" s="7" t="s">
        <v>2</v>
      </c>
      <c r="AX19" s="7" t="s">
        <v>8</v>
      </c>
      <c r="AY19" s="12">
        <f t="shared" si="52"/>
        <v>3.2068965517241379</v>
      </c>
      <c r="AZ19" s="14" t="s">
        <v>5</v>
      </c>
      <c r="BA19" s="14" t="s">
        <v>17</v>
      </c>
      <c r="BB19" s="14" t="s">
        <v>37</v>
      </c>
      <c r="BC19" s="14" t="s">
        <v>2</v>
      </c>
      <c r="BD19" s="14" t="s">
        <v>30</v>
      </c>
      <c r="BE19" s="12">
        <f t="shared" si="53"/>
        <v>3.6551724137931036</v>
      </c>
      <c r="BF19" s="14" t="s">
        <v>5</v>
      </c>
      <c r="BG19" s="14" t="s">
        <v>1</v>
      </c>
      <c r="BH19" s="14" t="s">
        <v>10</v>
      </c>
      <c r="BI19" s="14" t="s">
        <v>15</v>
      </c>
      <c r="BJ19" s="14" t="s">
        <v>40</v>
      </c>
      <c r="BK19" s="12">
        <f t="shared" si="54"/>
        <v>3.896551724137931</v>
      </c>
      <c r="BL19" s="14" t="s">
        <v>5</v>
      </c>
      <c r="BM19" s="14" t="s">
        <v>1</v>
      </c>
      <c r="BN19" s="14" t="s">
        <v>30</v>
      </c>
      <c r="BO19" s="14" t="s">
        <v>8</v>
      </c>
      <c r="BP19" s="14" t="s">
        <v>39</v>
      </c>
      <c r="BQ19" s="12">
        <f t="shared" si="55"/>
        <v>3.8620689655172415</v>
      </c>
      <c r="BR19" s="14" t="s">
        <v>5</v>
      </c>
      <c r="BS19" s="14" t="s">
        <v>1</v>
      </c>
      <c r="BT19" s="14" t="s">
        <v>30</v>
      </c>
      <c r="BU19" s="14" t="s">
        <v>2</v>
      </c>
      <c r="BV19" s="14" t="s">
        <v>40</v>
      </c>
      <c r="BW19" s="12">
        <f t="shared" si="56"/>
        <v>3.8275862068965516</v>
      </c>
      <c r="BX19" s="14"/>
      <c r="BY19" s="14" t="s">
        <v>1</v>
      </c>
      <c r="BZ19" s="14" t="s">
        <v>30</v>
      </c>
      <c r="CA19" s="14" t="s">
        <v>30</v>
      </c>
      <c r="CB19" s="14" t="s">
        <v>30</v>
      </c>
      <c r="CC19" s="12">
        <f t="shared" si="57"/>
        <v>3.8620689655172415</v>
      </c>
      <c r="CD19" s="14"/>
      <c r="CE19" s="14" t="s">
        <v>1</v>
      </c>
      <c r="CF19" s="14" t="s">
        <v>15</v>
      </c>
      <c r="CG19" s="14" t="s">
        <v>30</v>
      </c>
      <c r="CH19" s="14" t="s">
        <v>37</v>
      </c>
      <c r="CI19" s="12">
        <f t="shared" si="58"/>
        <v>3.9310344827586206</v>
      </c>
      <c r="CJ19" s="14"/>
      <c r="CK19" s="14" t="s">
        <v>1</v>
      </c>
      <c r="CL19" s="14" t="s">
        <v>15</v>
      </c>
      <c r="CM19" s="14" t="s">
        <v>1</v>
      </c>
      <c r="CN19" s="14" t="s">
        <v>54</v>
      </c>
      <c r="CO19" s="12">
        <f t="shared" si="59"/>
        <v>4.1724137931034484</v>
      </c>
      <c r="CP19" s="8" t="s">
        <v>145</v>
      </c>
      <c r="CQ19" s="8" t="s">
        <v>146</v>
      </c>
      <c r="CR19" s="8" t="s">
        <v>81</v>
      </c>
    </row>
    <row r="20" spans="1:96" ht="101.25" x14ac:dyDescent="0.25">
      <c r="A20" s="36" t="s">
        <v>147</v>
      </c>
      <c r="B20" s="40" t="s">
        <v>574</v>
      </c>
      <c r="C20" s="4">
        <v>28</v>
      </c>
      <c r="D20" s="7" t="s">
        <v>5</v>
      </c>
      <c r="E20" s="7" t="s">
        <v>1</v>
      </c>
      <c r="F20" s="7" t="s">
        <v>40</v>
      </c>
      <c r="G20" s="7" t="s">
        <v>2</v>
      </c>
      <c r="H20" s="7" t="s">
        <v>15</v>
      </c>
      <c r="I20" s="9">
        <f t="shared" si="45"/>
        <v>3.6428571428571428</v>
      </c>
      <c r="J20" s="11"/>
      <c r="K20" s="11" t="s">
        <v>5</v>
      </c>
      <c r="L20" s="11" t="s">
        <v>15</v>
      </c>
      <c r="M20" s="11" t="s">
        <v>39</v>
      </c>
      <c r="N20" s="11" t="s">
        <v>10</v>
      </c>
      <c r="O20" s="9">
        <f t="shared" si="46"/>
        <v>3.8928571428571428</v>
      </c>
      <c r="P20" s="11" t="s">
        <v>5</v>
      </c>
      <c r="Q20" s="11" t="s">
        <v>17</v>
      </c>
      <c r="R20" s="11" t="s">
        <v>40</v>
      </c>
      <c r="S20" s="11" t="s">
        <v>8</v>
      </c>
      <c r="T20" s="11" t="s">
        <v>15</v>
      </c>
      <c r="U20" s="9">
        <f t="shared" si="47"/>
        <v>3.5714285714285716</v>
      </c>
      <c r="V20" s="11" t="s">
        <v>1</v>
      </c>
      <c r="W20" s="11"/>
      <c r="X20" s="11" t="s">
        <v>30</v>
      </c>
      <c r="Y20" s="11" t="s">
        <v>30</v>
      </c>
      <c r="Z20" s="11" t="s">
        <v>15</v>
      </c>
      <c r="AA20" s="9">
        <f t="shared" si="48"/>
        <v>3.75</v>
      </c>
      <c r="AB20" s="11" t="s">
        <v>5</v>
      </c>
      <c r="AC20" s="11" t="s">
        <v>5</v>
      </c>
      <c r="AD20" s="11" t="s">
        <v>39</v>
      </c>
      <c r="AE20" s="11" t="s">
        <v>10</v>
      </c>
      <c r="AF20" s="11" t="s">
        <v>10</v>
      </c>
      <c r="AG20" s="9">
        <f t="shared" si="49"/>
        <v>3.6428571428571428</v>
      </c>
      <c r="AH20" s="11"/>
      <c r="AI20" s="11" t="s">
        <v>1</v>
      </c>
      <c r="AJ20" s="11" t="s">
        <v>30</v>
      </c>
      <c r="AK20" s="11" t="s">
        <v>30</v>
      </c>
      <c r="AL20" s="11" t="s">
        <v>15</v>
      </c>
      <c r="AM20" s="9">
        <f t="shared" si="50"/>
        <v>3.8214285714285716</v>
      </c>
      <c r="AN20" s="11" t="s">
        <v>5</v>
      </c>
      <c r="AO20" s="11" t="s">
        <v>5</v>
      </c>
      <c r="AP20" s="11" t="s">
        <v>37</v>
      </c>
      <c r="AQ20" s="11" t="s">
        <v>30</v>
      </c>
      <c r="AR20" s="11" t="s">
        <v>10</v>
      </c>
      <c r="AS20" s="9">
        <f t="shared" si="51"/>
        <v>3.7142857142857144</v>
      </c>
      <c r="AT20" s="7" t="s">
        <v>5</v>
      </c>
      <c r="AU20" s="7" t="s">
        <v>17</v>
      </c>
      <c r="AV20" s="7" t="s">
        <v>39</v>
      </c>
      <c r="AW20" s="7" t="s">
        <v>2</v>
      </c>
      <c r="AX20" s="7" t="s">
        <v>2</v>
      </c>
      <c r="AY20" s="12">
        <f t="shared" si="52"/>
        <v>3.4642857142857144</v>
      </c>
      <c r="AZ20" s="14"/>
      <c r="BA20" s="14" t="s">
        <v>17</v>
      </c>
      <c r="BB20" s="14" t="s">
        <v>47</v>
      </c>
      <c r="BC20" s="14" t="s">
        <v>8</v>
      </c>
      <c r="BD20" s="14" t="s">
        <v>10</v>
      </c>
      <c r="BE20" s="12">
        <f t="shared" si="53"/>
        <v>3.5714285714285716</v>
      </c>
      <c r="BF20" s="14"/>
      <c r="BG20" s="14" t="s">
        <v>1</v>
      </c>
      <c r="BH20" s="14" t="s">
        <v>39</v>
      </c>
      <c r="BI20" s="14" t="s">
        <v>2</v>
      </c>
      <c r="BJ20" s="14" t="s">
        <v>15</v>
      </c>
      <c r="BK20" s="12">
        <f t="shared" si="54"/>
        <v>3.7142857142857144</v>
      </c>
      <c r="BL20" s="14"/>
      <c r="BM20" s="14" t="s">
        <v>5</v>
      </c>
      <c r="BN20" s="14" t="s">
        <v>18</v>
      </c>
      <c r="BO20" s="14" t="s">
        <v>6</v>
      </c>
      <c r="BP20" s="14" t="s">
        <v>30</v>
      </c>
      <c r="BQ20" s="12">
        <f t="shared" si="55"/>
        <v>3.75</v>
      </c>
      <c r="BR20" s="14" t="s">
        <v>5</v>
      </c>
      <c r="BS20" s="14"/>
      <c r="BT20" s="14" t="s">
        <v>52</v>
      </c>
      <c r="BU20" s="14" t="s">
        <v>2</v>
      </c>
      <c r="BV20" s="14" t="s">
        <v>2</v>
      </c>
      <c r="BW20" s="12">
        <f t="shared" si="56"/>
        <v>3.5714285714285716</v>
      </c>
      <c r="BX20" s="14"/>
      <c r="BY20" s="14"/>
      <c r="BZ20" s="14" t="s">
        <v>56</v>
      </c>
      <c r="CA20" s="14" t="s">
        <v>2</v>
      </c>
      <c r="CB20" s="14" t="s">
        <v>2</v>
      </c>
      <c r="CC20" s="12">
        <f t="shared" si="57"/>
        <v>3.6428571428571428</v>
      </c>
      <c r="CD20" s="14" t="s">
        <v>5</v>
      </c>
      <c r="CE20" s="14"/>
      <c r="CF20" s="14" t="s">
        <v>39</v>
      </c>
      <c r="CG20" s="14" t="s">
        <v>30</v>
      </c>
      <c r="CH20" s="14" t="s">
        <v>2</v>
      </c>
      <c r="CI20" s="12">
        <f t="shared" si="58"/>
        <v>3.6785714285714284</v>
      </c>
      <c r="CJ20" s="14"/>
      <c r="CK20" s="14" t="s">
        <v>5</v>
      </c>
      <c r="CL20" s="14" t="s">
        <v>37</v>
      </c>
      <c r="CM20" s="14" t="s">
        <v>17</v>
      </c>
      <c r="CN20" s="14" t="s">
        <v>18</v>
      </c>
      <c r="CO20" s="12">
        <f t="shared" si="59"/>
        <v>4.0714285714285712</v>
      </c>
      <c r="CP20" s="8" t="s">
        <v>148</v>
      </c>
      <c r="CQ20" s="8" t="s">
        <v>149</v>
      </c>
      <c r="CR20" s="8" t="s">
        <v>150</v>
      </c>
    </row>
    <row r="21" spans="1:96" ht="45" x14ac:dyDescent="0.25">
      <c r="A21" s="36" t="s">
        <v>151</v>
      </c>
      <c r="B21" s="40" t="s">
        <v>575</v>
      </c>
      <c r="C21" s="4">
        <v>27</v>
      </c>
      <c r="D21" s="7" t="s">
        <v>1</v>
      </c>
      <c r="E21" s="7"/>
      <c r="F21" s="7" t="s">
        <v>2</v>
      </c>
      <c r="G21" s="7" t="s">
        <v>6</v>
      </c>
      <c r="H21" s="7" t="s">
        <v>52</v>
      </c>
      <c r="I21" s="9">
        <f t="shared" si="45"/>
        <v>4.1111111111111107</v>
      </c>
      <c r="J21" s="11"/>
      <c r="K21" s="11" t="s">
        <v>1</v>
      </c>
      <c r="L21" s="11" t="s">
        <v>2</v>
      </c>
      <c r="M21" s="11" t="s">
        <v>2</v>
      </c>
      <c r="N21" s="11" t="s">
        <v>47</v>
      </c>
      <c r="O21" s="9">
        <f t="shared" si="46"/>
        <v>4.1111111111111107</v>
      </c>
      <c r="P21" s="11"/>
      <c r="Q21" s="11" t="s">
        <v>17</v>
      </c>
      <c r="R21" s="11" t="s">
        <v>10</v>
      </c>
      <c r="S21" s="11" t="s">
        <v>15</v>
      </c>
      <c r="T21" s="11" t="s">
        <v>30</v>
      </c>
      <c r="U21" s="9">
        <f t="shared" si="47"/>
        <v>3.8518518518518516</v>
      </c>
      <c r="V21" s="11"/>
      <c r="W21" s="11" t="s">
        <v>1</v>
      </c>
      <c r="X21" s="11" t="s">
        <v>10</v>
      </c>
      <c r="Y21" s="11" t="s">
        <v>2</v>
      </c>
      <c r="Z21" s="11" t="s">
        <v>39</v>
      </c>
      <c r="AA21" s="9">
        <f t="shared" si="48"/>
        <v>4.0370370370370372</v>
      </c>
      <c r="AB21" s="11"/>
      <c r="AC21" s="11" t="s">
        <v>6</v>
      </c>
      <c r="AD21" s="11" t="s">
        <v>30</v>
      </c>
      <c r="AE21" s="11" t="s">
        <v>15</v>
      </c>
      <c r="AF21" s="11" t="s">
        <v>2</v>
      </c>
      <c r="AG21" s="9">
        <f t="shared" si="49"/>
        <v>3.5925925925925926</v>
      </c>
      <c r="AH21" s="11"/>
      <c r="AI21" s="11" t="s">
        <v>1</v>
      </c>
      <c r="AJ21" s="11" t="s">
        <v>10</v>
      </c>
      <c r="AK21" s="11" t="s">
        <v>30</v>
      </c>
      <c r="AL21" s="11" t="s">
        <v>30</v>
      </c>
      <c r="AM21" s="9">
        <f t="shared" si="50"/>
        <v>3.925925925925926</v>
      </c>
      <c r="AN21" s="11"/>
      <c r="AO21" s="11" t="s">
        <v>5</v>
      </c>
      <c r="AP21" s="11" t="s">
        <v>15</v>
      </c>
      <c r="AQ21" s="11" t="s">
        <v>30</v>
      </c>
      <c r="AR21" s="11" t="s">
        <v>30</v>
      </c>
      <c r="AS21" s="9">
        <f t="shared" si="51"/>
        <v>3.9629629629629628</v>
      </c>
      <c r="AT21" s="7" t="s">
        <v>5</v>
      </c>
      <c r="AU21" s="7" t="s">
        <v>17</v>
      </c>
      <c r="AV21" s="7" t="s">
        <v>40</v>
      </c>
      <c r="AW21" s="7" t="s">
        <v>30</v>
      </c>
      <c r="AX21" s="7" t="s">
        <v>17</v>
      </c>
      <c r="AY21" s="12">
        <f t="shared" si="52"/>
        <v>3.3703703703703702</v>
      </c>
      <c r="AZ21" s="14" t="s">
        <v>5</v>
      </c>
      <c r="BA21" s="14" t="s">
        <v>8</v>
      </c>
      <c r="BB21" s="14" t="s">
        <v>30</v>
      </c>
      <c r="BC21" s="14" t="s">
        <v>15</v>
      </c>
      <c r="BD21" s="14" t="s">
        <v>6</v>
      </c>
      <c r="BE21" s="12">
        <f t="shared" si="53"/>
        <v>3.3333333333333335</v>
      </c>
      <c r="BF21" s="14" t="s">
        <v>5</v>
      </c>
      <c r="BG21" s="14" t="s">
        <v>1</v>
      </c>
      <c r="BH21" s="14" t="s">
        <v>37</v>
      </c>
      <c r="BI21" s="14" t="s">
        <v>30</v>
      </c>
      <c r="BJ21" s="14" t="s">
        <v>8</v>
      </c>
      <c r="BK21" s="12">
        <f t="shared" si="54"/>
        <v>3.5555555555555554</v>
      </c>
      <c r="BL21" s="14"/>
      <c r="BM21" s="14" t="s">
        <v>1</v>
      </c>
      <c r="BN21" s="14" t="s">
        <v>39</v>
      </c>
      <c r="BO21" s="14" t="s">
        <v>15</v>
      </c>
      <c r="BP21" s="14" t="s">
        <v>8</v>
      </c>
      <c r="BQ21" s="12">
        <f t="shared" si="55"/>
        <v>3.5925925925925926</v>
      </c>
      <c r="BR21" s="14" t="s">
        <v>5</v>
      </c>
      <c r="BS21" s="14" t="s">
        <v>1</v>
      </c>
      <c r="BT21" s="14" t="s">
        <v>10</v>
      </c>
      <c r="BU21" s="14" t="s">
        <v>40</v>
      </c>
      <c r="BV21" s="14" t="s">
        <v>2</v>
      </c>
      <c r="BW21" s="12">
        <f t="shared" si="56"/>
        <v>3.7037037037037037</v>
      </c>
      <c r="BX21" s="14"/>
      <c r="BY21" s="14" t="s">
        <v>5</v>
      </c>
      <c r="BZ21" s="14" t="s">
        <v>40</v>
      </c>
      <c r="CA21" s="14" t="s">
        <v>30</v>
      </c>
      <c r="CB21" s="14" t="s">
        <v>2</v>
      </c>
      <c r="CC21" s="12">
        <f t="shared" si="57"/>
        <v>3.7407407407407409</v>
      </c>
      <c r="CD21" s="14" t="s">
        <v>5</v>
      </c>
      <c r="CE21" s="14" t="s">
        <v>5</v>
      </c>
      <c r="CF21" s="14" t="s">
        <v>15</v>
      </c>
      <c r="CG21" s="14" t="s">
        <v>47</v>
      </c>
      <c r="CH21" s="14" t="s">
        <v>6</v>
      </c>
      <c r="CI21" s="12">
        <f t="shared" si="58"/>
        <v>3.6666666666666665</v>
      </c>
      <c r="CJ21" s="14"/>
      <c r="CK21" s="14" t="s">
        <v>5</v>
      </c>
      <c r="CL21" s="14" t="s">
        <v>2</v>
      </c>
      <c r="CM21" s="14" t="s">
        <v>37</v>
      </c>
      <c r="CN21" s="14" t="s">
        <v>37</v>
      </c>
      <c r="CO21" s="12">
        <f t="shared" si="59"/>
        <v>4.0740740740740744</v>
      </c>
      <c r="CP21" s="8" t="s">
        <v>152</v>
      </c>
      <c r="CQ21" s="8" t="s">
        <v>153</v>
      </c>
      <c r="CR21" s="8" t="s">
        <v>154</v>
      </c>
    </row>
    <row r="22" spans="1:96" ht="15" x14ac:dyDescent="0.25">
      <c r="A22" s="36" t="s">
        <v>155</v>
      </c>
      <c r="B22" s="40" t="s">
        <v>576</v>
      </c>
      <c r="C22" s="4">
        <v>10</v>
      </c>
      <c r="D22" s="7"/>
      <c r="E22" s="7"/>
      <c r="F22" s="7" t="s">
        <v>1</v>
      </c>
      <c r="G22" s="7" t="s">
        <v>17</v>
      </c>
      <c r="H22" s="7" t="s">
        <v>8</v>
      </c>
      <c r="I22" s="9">
        <f t="shared" si="45"/>
        <v>4.3</v>
      </c>
      <c r="J22" s="11"/>
      <c r="K22" s="11"/>
      <c r="L22" s="11" t="s">
        <v>5</v>
      </c>
      <c r="M22" s="11" t="s">
        <v>1</v>
      </c>
      <c r="N22" s="11" t="s">
        <v>10</v>
      </c>
      <c r="O22" s="9">
        <f t="shared" si="46"/>
        <v>4.5999999999999996</v>
      </c>
      <c r="P22" s="11"/>
      <c r="Q22" s="11"/>
      <c r="R22" s="11" t="s">
        <v>5</v>
      </c>
      <c r="S22" s="11" t="s">
        <v>6</v>
      </c>
      <c r="T22" s="11" t="s">
        <v>8</v>
      </c>
      <c r="U22" s="9">
        <f t="shared" si="47"/>
        <v>4.4000000000000004</v>
      </c>
      <c r="V22" s="11"/>
      <c r="W22" s="11" t="s">
        <v>5</v>
      </c>
      <c r="X22" s="11" t="s">
        <v>5</v>
      </c>
      <c r="Y22" s="11" t="s">
        <v>6</v>
      </c>
      <c r="Z22" s="11" t="s">
        <v>6</v>
      </c>
      <c r="AA22" s="9">
        <f t="shared" si="48"/>
        <v>4.0999999999999996</v>
      </c>
      <c r="AB22" s="11"/>
      <c r="AC22" s="11" t="s">
        <v>1</v>
      </c>
      <c r="AD22" s="11"/>
      <c r="AE22" s="11" t="s">
        <v>6</v>
      </c>
      <c r="AF22" s="11" t="s">
        <v>6</v>
      </c>
      <c r="AG22" s="9">
        <f t="shared" si="49"/>
        <v>4</v>
      </c>
      <c r="AH22" s="11"/>
      <c r="AI22" s="11"/>
      <c r="AJ22" s="11" t="s">
        <v>5</v>
      </c>
      <c r="AK22" s="11" t="s">
        <v>6</v>
      </c>
      <c r="AL22" s="11" t="s">
        <v>8</v>
      </c>
      <c r="AM22" s="9">
        <f t="shared" si="50"/>
        <v>4.4000000000000004</v>
      </c>
      <c r="AN22" s="11"/>
      <c r="AO22" s="11" t="s">
        <v>5</v>
      </c>
      <c r="AP22" s="11" t="s">
        <v>1</v>
      </c>
      <c r="AQ22" s="11" t="s">
        <v>1</v>
      </c>
      <c r="AR22" s="11" t="s">
        <v>8</v>
      </c>
      <c r="AS22" s="9">
        <f t="shared" si="51"/>
        <v>4.0999999999999996</v>
      </c>
      <c r="AT22" s="7"/>
      <c r="AU22" s="7"/>
      <c r="AV22" s="7" t="s">
        <v>8</v>
      </c>
      <c r="AW22" s="7" t="s">
        <v>17</v>
      </c>
      <c r="AX22" s="7" t="s">
        <v>1</v>
      </c>
      <c r="AY22" s="12">
        <f t="shared" si="52"/>
        <v>3.7</v>
      </c>
      <c r="AZ22" s="14" t="s">
        <v>5</v>
      </c>
      <c r="BA22" s="14"/>
      <c r="BB22" s="14" t="s">
        <v>8</v>
      </c>
      <c r="BC22" s="14" t="s">
        <v>17</v>
      </c>
      <c r="BD22" s="14" t="s">
        <v>5</v>
      </c>
      <c r="BE22" s="12">
        <f t="shared" si="53"/>
        <v>3.3</v>
      </c>
      <c r="BF22" s="14" t="s">
        <v>5</v>
      </c>
      <c r="BG22" s="14"/>
      <c r="BH22" s="14" t="s">
        <v>17</v>
      </c>
      <c r="BI22" s="14" t="s">
        <v>8</v>
      </c>
      <c r="BJ22" s="14" t="s">
        <v>5</v>
      </c>
      <c r="BK22" s="12">
        <f t="shared" si="54"/>
        <v>3.5</v>
      </c>
      <c r="BL22" s="14" t="s">
        <v>5</v>
      </c>
      <c r="BM22" s="14"/>
      <c r="BN22" s="14" t="s">
        <v>17</v>
      </c>
      <c r="BO22" s="14" t="s">
        <v>8</v>
      </c>
      <c r="BP22" s="14" t="s">
        <v>5</v>
      </c>
      <c r="BQ22" s="12">
        <f t="shared" si="55"/>
        <v>3.5</v>
      </c>
      <c r="BR22" s="14" t="s">
        <v>5</v>
      </c>
      <c r="BS22" s="14" t="s">
        <v>5</v>
      </c>
      <c r="BT22" s="14" t="s">
        <v>6</v>
      </c>
      <c r="BU22" s="14" t="s">
        <v>17</v>
      </c>
      <c r="BV22" s="14" t="s">
        <v>5</v>
      </c>
      <c r="BW22" s="12">
        <f t="shared" si="56"/>
        <v>3.2</v>
      </c>
      <c r="BX22" s="14"/>
      <c r="BY22" s="14" t="s">
        <v>5</v>
      </c>
      <c r="BZ22" s="14" t="s">
        <v>17</v>
      </c>
      <c r="CA22" s="14" t="s">
        <v>8</v>
      </c>
      <c r="CB22" s="14" t="s">
        <v>5</v>
      </c>
      <c r="CC22" s="12">
        <f t="shared" si="57"/>
        <v>3.6</v>
      </c>
      <c r="CD22" s="14"/>
      <c r="CE22" s="14" t="s">
        <v>5</v>
      </c>
      <c r="CF22" s="14" t="s">
        <v>6</v>
      </c>
      <c r="CG22" s="14" t="s">
        <v>17</v>
      </c>
      <c r="CH22" s="14" t="s">
        <v>1</v>
      </c>
      <c r="CI22" s="12">
        <f t="shared" si="58"/>
        <v>3.6</v>
      </c>
      <c r="CJ22" s="14"/>
      <c r="CK22" s="14"/>
      <c r="CL22" s="14" t="s">
        <v>17</v>
      </c>
      <c r="CM22" s="14" t="s">
        <v>6</v>
      </c>
      <c r="CN22" s="14" t="s">
        <v>17</v>
      </c>
      <c r="CO22" s="12">
        <f t="shared" si="59"/>
        <v>4</v>
      </c>
      <c r="CP22" s="8" t="s">
        <v>156</v>
      </c>
      <c r="CQ22" s="8" t="s">
        <v>98</v>
      </c>
      <c r="CR22" s="8" t="s">
        <v>98</v>
      </c>
    </row>
    <row r="23" spans="1:96" ht="15" x14ac:dyDescent="0.25">
      <c r="A23" s="36" t="s">
        <v>157</v>
      </c>
      <c r="B23" s="40" t="s">
        <v>577</v>
      </c>
      <c r="C23" s="4">
        <v>9</v>
      </c>
      <c r="D23" s="7"/>
      <c r="E23" s="7"/>
      <c r="F23" s="7" t="s">
        <v>1</v>
      </c>
      <c r="G23" s="7" t="s">
        <v>8</v>
      </c>
      <c r="H23" s="7" t="s">
        <v>1</v>
      </c>
      <c r="I23" s="9">
        <f t="shared" si="45"/>
        <v>4</v>
      </c>
      <c r="J23" s="11"/>
      <c r="K23" s="11"/>
      <c r="L23" s="11" t="s">
        <v>5</v>
      </c>
      <c r="M23" s="11" t="s">
        <v>2</v>
      </c>
      <c r="N23" s="11" t="s">
        <v>1</v>
      </c>
      <c r="O23" s="9">
        <f t="shared" si="46"/>
        <v>4.1111111111111107</v>
      </c>
      <c r="P23" s="11"/>
      <c r="Q23" s="11"/>
      <c r="R23" s="11" t="s">
        <v>1</v>
      </c>
      <c r="S23" s="11" t="s">
        <v>6</v>
      </c>
      <c r="T23" s="11" t="s">
        <v>17</v>
      </c>
      <c r="U23" s="9">
        <f t="shared" si="47"/>
        <v>4.1111111111111107</v>
      </c>
      <c r="V23" s="11"/>
      <c r="W23" s="11"/>
      <c r="X23" s="11" t="s">
        <v>8</v>
      </c>
      <c r="Y23" s="11" t="s">
        <v>1</v>
      </c>
      <c r="Z23" s="11" t="s">
        <v>1</v>
      </c>
      <c r="AA23" s="9">
        <f t="shared" si="48"/>
        <v>3.6666666666666665</v>
      </c>
      <c r="AB23" s="11"/>
      <c r="AC23" s="11"/>
      <c r="AD23" s="11" t="s">
        <v>17</v>
      </c>
      <c r="AE23" s="11" t="s">
        <v>6</v>
      </c>
      <c r="AF23" s="11" t="s">
        <v>1</v>
      </c>
      <c r="AG23" s="9">
        <f t="shared" si="49"/>
        <v>3.8888888888888888</v>
      </c>
      <c r="AH23" s="11"/>
      <c r="AI23" s="11"/>
      <c r="AJ23" s="11" t="s">
        <v>1</v>
      </c>
      <c r="AK23" s="11" t="s">
        <v>6</v>
      </c>
      <c r="AL23" s="11" t="s">
        <v>17</v>
      </c>
      <c r="AM23" s="9">
        <f t="shared" si="50"/>
        <v>4.1111111111111107</v>
      </c>
      <c r="AN23" s="11"/>
      <c r="AO23" s="11"/>
      <c r="AP23" s="11" t="s">
        <v>1</v>
      </c>
      <c r="AQ23" s="11" t="s">
        <v>6</v>
      </c>
      <c r="AR23" s="11" t="s">
        <v>17</v>
      </c>
      <c r="AS23" s="9">
        <f t="shared" si="51"/>
        <v>4.1111111111111107</v>
      </c>
      <c r="AT23" s="7"/>
      <c r="AU23" s="7"/>
      <c r="AV23" s="7" t="s">
        <v>17</v>
      </c>
      <c r="AW23" s="7" t="s">
        <v>6</v>
      </c>
      <c r="AX23" s="7" t="s">
        <v>1</v>
      </c>
      <c r="AY23" s="12">
        <f t="shared" si="52"/>
        <v>3.8888888888888888</v>
      </c>
      <c r="AZ23" s="14" t="s">
        <v>5</v>
      </c>
      <c r="BA23" s="14" t="s">
        <v>5</v>
      </c>
      <c r="BB23" s="14" t="s">
        <v>1</v>
      </c>
      <c r="BC23" s="14" t="s">
        <v>6</v>
      </c>
      <c r="BD23" s="14" t="s">
        <v>5</v>
      </c>
      <c r="BE23" s="12">
        <f t="shared" si="53"/>
        <v>3.3333333333333335</v>
      </c>
      <c r="BF23" s="14"/>
      <c r="BG23" s="14"/>
      <c r="BH23" s="14" t="s">
        <v>8</v>
      </c>
      <c r="BI23" s="14" t="s">
        <v>1</v>
      </c>
      <c r="BJ23" s="14" t="s">
        <v>1</v>
      </c>
      <c r="BK23" s="12">
        <f t="shared" si="54"/>
        <v>3.6666666666666665</v>
      </c>
      <c r="BL23" s="14"/>
      <c r="BM23" s="14" t="s">
        <v>5</v>
      </c>
      <c r="BN23" s="14" t="s">
        <v>17</v>
      </c>
      <c r="BO23" s="14" t="s">
        <v>6</v>
      </c>
      <c r="BP23" s="14" t="s">
        <v>5</v>
      </c>
      <c r="BQ23" s="12">
        <f t="shared" si="55"/>
        <v>3.5555555555555554</v>
      </c>
      <c r="BR23" s="14"/>
      <c r="BS23" s="14"/>
      <c r="BT23" s="14" t="s">
        <v>5</v>
      </c>
      <c r="BU23" s="14" t="s">
        <v>2</v>
      </c>
      <c r="BV23" s="14" t="s">
        <v>1</v>
      </c>
      <c r="BW23" s="12">
        <f t="shared" si="56"/>
        <v>4.1111111111111107</v>
      </c>
      <c r="BX23" s="14" t="s">
        <v>5</v>
      </c>
      <c r="BY23" s="14" t="s">
        <v>5</v>
      </c>
      <c r="BZ23" s="14" t="s">
        <v>1</v>
      </c>
      <c r="CA23" s="14" t="s">
        <v>6</v>
      </c>
      <c r="CB23" s="14" t="s">
        <v>5</v>
      </c>
      <c r="CC23" s="12">
        <f t="shared" si="57"/>
        <v>3.3333333333333335</v>
      </c>
      <c r="CD23" s="14"/>
      <c r="CE23" s="14" t="s">
        <v>5</v>
      </c>
      <c r="CF23" s="14" t="s">
        <v>8</v>
      </c>
      <c r="CG23" s="14" t="s">
        <v>1</v>
      </c>
      <c r="CH23" s="14" t="s">
        <v>5</v>
      </c>
      <c r="CI23" s="12">
        <f t="shared" si="58"/>
        <v>3.3333333333333335</v>
      </c>
      <c r="CJ23" s="14"/>
      <c r="CK23" s="14"/>
      <c r="CL23" s="14" t="s">
        <v>17</v>
      </c>
      <c r="CM23" s="14" t="s">
        <v>6</v>
      </c>
      <c r="CN23" s="14" t="s">
        <v>1</v>
      </c>
      <c r="CO23" s="12">
        <f t="shared" si="59"/>
        <v>3.8888888888888888</v>
      </c>
      <c r="CP23" s="8" t="s">
        <v>158</v>
      </c>
      <c r="CQ23" s="8" t="s">
        <v>158</v>
      </c>
      <c r="CR23" s="8" t="s">
        <v>158</v>
      </c>
    </row>
    <row r="24" spans="1:96" ht="78.75" x14ac:dyDescent="0.25">
      <c r="A24" s="36" t="s">
        <v>159</v>
      </c>
      <c r="B24" s="40" t="s">
        <v>578</v>
      </c>
      <c r="C24" s="4">
        <v>9</v>
      </c>
      <c r="D24" s="7"/>
      <c r="E24" s="7" t="s">
        <v>1</v>
      </c>
      <c r="F24" s="7" t="s">
        <v>5</v>
      </c>
      <c r="G24" s="7" t="s">
        <v>17</v>
      </c>
      <c r="H24" s="7" t="s">
        <v>17</v>
      </c>
      <c r="I24" s="9">
        <f t="shared" si="45"/>
        <v>3.7777777777777777</v>
      </c>
      <c r="J24" s="11"/>
      <c r="K24" s="11"/>
      <c r="L24" s="11" t="s">
        <v>5</v>
      </c>
      <c r="M24" s="11" t="s">
        <v>6</v>
      </c>
      <c r="N24" s="11" t="s">
        <v>6</v>
      </c>
      <c r="O24" s="9">
        <f t="shared" si="46"/>
        <v>4.333333333333333</v>
      </c>
      <c r="P24" s="11"/>
      <c r="Q24" s="11" t="s">
        <v>5</v>
      </c>
      <c r="R24" s="11" t="s">
        <v>1</v>
      </c>
      <c r="S24" s="11" t="s">
        <v>17</v>
      </c>
      <c r="T24" s="11" t="s">
        <v>17</v>
      </c>
      <c r="U24" s="9">
        <f t="shared" si="47"/>
        <v>3.8888888888888888</v>
      </c>
      <c r="V24" s="11"/>
      <c r="W24" s="11"/>
      <c r="X24" s="11" t="s">
        <v>5</v>
      </c>
      <c r="Y24" s="11" t="s">
        <v>6</v>
      </c>
      <c r="Z24" s="11" t="s">
        <v>6</v>
      </c>
      <c r="AA24" s="9">
        <f t="shared" si="48"/>
        <v>4.333333333333333</v>
      </c>
      <c r="AB24" s="11"/>
      <c r="AC24" s="11" t="s">
        <v>5</v>
      </c>
      <c r="AD24" s="11"/>
      <c r="AE24" s="11" t="s">
        <v>8</v>
      </c>
      <c r="AF24" s="11" t="s">
        <v>17</v>
      </c>
      <c r="AG24" s="9">
        <f t="shared" si="49"/>
        <v>4.1111111111111107</v>
      </c>
      <c r="AH24" s="11" t="s">
        <v>5</v>
      </c>
      <c r="AI24" s="11"/>
      <c r="AJ24" s="11" t="s">
        <v>1</v>
      </c>
      <c r="AK24" s="11" t="s">
        <v>17</v>
      </c>
      <c r="AL24" s="11" t="s">
        <v>17</v>
      </c>
      <c r="AM24" s="9">
        <f t="shared" si="50"/>
        <v>3.7777777777777777</v>
      </c>
      <c r="AN24" s="11" t="s">
        <v>5</v>
      </c>
      <c r="AO24" s="11" t="s">
        <v>5</v>
      </c>
      <c r="AP24" s="11"/>
      <c r="AQ24" s="11" t="s">
        <v>6</v>
      </c>
      <c r="AR24" s="11" t="s">
        <v>17</v>
      </c>
      <c r="AS24" s="9">
        <f t="shared" si="51"/>
        <v>3.7777777777777777</v>
      </c>
      <c r="AT24" s="7" t="s">
        <v>1</v>
      </c>
      <c r="AU24" s="7"/>
      <c r="AV24" s="7" t="s">
        <v>5</v>
      </c>
      <c r="AW24" s="7" t="s">
        <v>6</v>
      </c>
      <c r="AX24" s="7" t="s">
        <v>1</v>
      </c>
      <c r="AY24" s="12">
        <f t="shared" si="52"/>
        <v>3.4444444444444446</v>
      </c>
      <c r="AZ24" s="14" t="s">
        <v>5</v>
      </c>
      <c r="BA24" s="14" t="s">
        <v>5</v>
      </c>
      <c r="BB24" s="14" t="s">
        <v>5</v>
      </c>
      <c r="BC24" s="14" t="s">
        <v>6</v>
      </c>
      <c r="BD24" s="14" t="s">
        <v>1</v>
      </c>
      <c r="BE24" s="12">
        <f t="shared" si="53"/>
        <v>3.5555555555555554</v>
      </c>
      <c r="BF24" s="14" t="s">
        <v>5</v>
      </c>
      <c r="BG24" s="14"/>
      <c r="BH24" s="14" t="s">
        <v>5</v>
      </c>
      <c r="BI24" s="14" t="s">
        <v>6</v>
      </c>
      <c r="BJ24" s="14" t="s">
        <v>17</v>
      </c>
      <c r="BK24" s="12">
        <f t="shared" si="54"/>
        <v>3.8888888888888888</v>
      </c>
      <c r="BL24" s="14"/>
      <c r="BM24" s="14"/>
      <c r="BN24" s="14" t="s">
        <v>1</v>
      </c>
      <c r="BO24" s="14" t="s">
        <v>6</v>
      </c>
      <c r="BP24" s="14" t="s">
        <v>17</v>
      </c>
      <c r="BQ24" s="12">
        <f t="shared" si="55"/>
        <v>4.1111111111111107</v>
      </c>
      <c r="BR24" s="14"/>
      <c r="BS24" s="14"/>
      <c r="BT24" s="14" t="s">
        <v>5</v>
      </c>
      <c r="BU24" s="14" t="s">
        <v>8</v>
      </c>
      <c r="BV24" s="14" t="s">
        <v>17</v>
      </c>
      <c r="BW24" s="12">
        <f t="shared" si="56"/>
        <v>4.2222222222222223</v>
      </c>
      <c r="BX24" s="14"/>
      <c r="BY24" s="14"/>
      <c r="BZ24" s="14" t="s">
        <v>5</v>
      </c>
      <c r="CA24" s="14" t="s">
        <v>2</v>
      </c>
      <c r="CB24" s="14" t="s">
        <v>1</v>
      </c>
      <c r="CC24" s="12">
        <f t="shared" si="57"/>
        <v>4.1111111111111107</v>
      </c>
      <c r="CD24" s="14"/>
      <c r="CE24" s="14"/>
      <c r="CF24" s="14" t="s">
        <v>17</v>
      </c>
      <c r="CG24" s="14" t="s">
        <v>17</v>
      </c>
      <c r="CH24" s="14" t="s">
        <v>17</v>
      </c>
      <c r="CI24" s="12">
        <f t="shared" si="58"/>
        <v>4</v>
      </c>
      <c r="CJ24" s="14"/>
      <c r="CK24" s="14"/>
      <c r="CL24" s="14" t="s">
        <v>1</v>
      </c>
      <c r="CM24" s="14" t="s">
        <v>17</v>
      </c>
      <c r="CN24" s="14" t="s">
        <v>6</v>
      </c>
      <c r="CO24" s="12">
        <f t="shared" si="59"/>
        <v>4.2222222222222223</v>
      </c>
      <c r="CP24" s="8" t="s">
        <v>160</v>
      </c>
      <c r="CQ24" s="8" t="s">
        <v>160</v>
      </c>
      <c r="CR24" s="8" t="s">
        <v>160</v>
      </c>
    </row>
    <row r="25" spans="1:96" ht="78.75" x14ac:dyDescent="0.25">
      <c r="A25" s="36" t="s">
        <v>161</v>
      </c>
      <c r="B25" s="40" t="s">
        <v>579</v>
      </c>
      <c r="C25" s="4">
        <v>9</v>
      </c>
      <c r="D25" s="7"/>
      <c r="E25" s="7"/>
      <c r="F25" s="7" t="s">
        <v>17</v>
      </c>
      <c r="G25" s="7" t="s">
        <v>17</v>
      </c>
      <c r="H25" s="7" t="s">
        <v>17</v>
      </c>
      <c r="I25" s="9">
        <f t="shared" si="45"/>
        <v>4</v>
      </c>
      <c r="J25" s="11" t="s">
        <v>5</v>
      </c>
      <c r="K25" s="11"/>
      <c r="L25" s="11"/>
      <c r="M25" s="11" t="s">
        <v>6</v>
      </c>
      <c r="N25" s="11" t="s">
        <v>6</v>
      </c>
      <c r="O25" s="9">
        <f t="shared" si="46"/>
        <v>4.1111111111111107</v>
      </c>
      <c r="P25" s="11"/>
      <c r="Q25" s="11" t="s">
        <v>5</v>
      </c>
      <c r="R25" s="11"/>
      <c r="S25" s="11" t="s">
        <v>6</v>
      </c>
      <c r="T25" s="11" t="s">
        <v>6</v>
      </c>
      <c r="U25" s="9">
        <f t="shared" si="47"/>
        <v>4.2222222222222223</v>
      </c>
      <c r="V25" s="11"/>
      <c r="W25" s="11" t="s">
        <v>5</v>
      </c>
      <c r="X25" s="11" t="s">
        <v>5</v>
      </c>
      <c r="Y25" s="11" t="s">
        <v>17</v>
      </c>
      <c r="Z25" s="11" t="s">
        <v>6</v>
      </c>
      <c r="AA25" s="9">
        <f t="shared" si="48"/>
        <v>4.1111111111111107</v>
      </c>
      <c r="AB25" s="11"/>
      <c r="AC25" s="11" t="s">
        <v>1</v>
      </c>
      <c r="AD25" s="11" t="s">
        <v>5</v>
      </c>
      <c r="AE25" s="11" t="s">
        <v>1</v>
      </c>
      <c r="AF25" s="11" t="s">
        <v>6</v>
      </c>
      <c r="AG25" s="9">
        <f t="shared" si="49"/>
        <v>3.8888888888888888</v>
      </c>
      <c r="AH25" s="11"/>
      <c r="AI25" s="11"/>
      <c r="AJ25" s="11" t="s">
        <v>17</v>
      </c>
      <c r="AK25" s="11" t="s">
        <v>17</v>
      </c>
      <c r="AL25" s="11" t="s">
        <v>17</v>
      </c>
      <c r="AM25" s="9">
        <f t="shared" si="50"/>
        <v>4</v>
      </c>
      <c r="AN25" s="11"/>
      <c r="AO25" s="11"/>
      <c r="AP25" s="11" t="s">
        <v>1</v>
      </c>
      <c r="AQ25" s="11" t="s">
        <v>6</v>
      </c>
      <c r="AR25" s="11" t="s">
        <v>17</v>
      </c>
      <c r="AS25" s="9">
        <f t="shared" si="51"/>
        <v>4.1111111111111107</v>
      </c>
      <c r="AT25" s="7"/>
      <c r="AU25" s="7"/>
      <c r="AV25" s="7" t="s">
        <v>6</v>
      </c>
      <c r="AW25" s="7" t="s">
        <v>6</v>
      </c>
      <c r="AX25" s="7" t="s">
        <v>5</v>
      </c>
      <c r="AY25" s="12">
        <f t="shared" si="52"/>
        <v>3.6666666666666665</v>
      </c>
      <c r="AZ25" s="14"/>
      <c r="BA25" s="14"/>
      <c r="BB25" s="14" t="s">
        <v>8</v>
      </c>
      <c r="BC25" s="14" t="s">
        <v>1</v>
      </c>
      <c r="BD25" s="14" t="s">
        <v>1</v>
      </c>
      <c r="BE25" s="12">
        <f t="shared" si="53"/>
        <v>3.6666666666666665</v>
      </c>
      <c r="BF25" s="14"/>
      <c r="BG25" s="14" t="s">
        <v>1</v>
      </c>
      <c r="BH25" s="14" t="s">
        <v>1</v>
      </c>
      <c r="BI25" s="14" t="s">
        <v>6</v>
      </c>
      <c r="BJ25" s="14" t="s">
        <v>5</v>
      </c>
      <c r="BK25" s="12">
        <f t="shared" si="54"/>
        <v>3.4444444444444446</v>
      </c>
      <c r="BL25" s="14"/>
      <c r="BM25" s="14"/>
      <c r="BN25" s="14" t="s">
        <v>17</v>
      </c>
      <c r="BO25" s="14" t="s">
        <v>6</v>
      </c>
      <c r="BP25" s="14" t="s">
        <v>1</v>
      </c>
      <c r="BQ25" s="12">
        <f t="shared" si="55"/>
        <v>3.8888888888888888</v>
      </c>
      <c r="BR25" s="14" t="s">
        <v>5</v>
      </c>
      <c r="BS25" s="14"/>
      <c r="BT25" s="14" t="s">
        <v>1</v>
      </c>
      <c r="BU25" s="14" t="s">
        <v>8</v>
      </c>
      <c r="BV25" s="14" t="s">
        <v>5</v>
      </c>
      <c r="BW25" s="12">
        <f t="shared" si="56"/>
        <v>3.5555555555555554</v>
      </c>
      <c r="BX25" s="14"/>
      <c r="BY25" s="14"/>
      <c r="BZ25" s="14" t="s">
        <v>17</v>
      </c>
      <c r="CA25" s="14" t="s">
        <v>6</v>
      </c>
      <c r="CB25" s="14" t="s">
        <v>1</v>
      </c>
      <c r="CC25" s="12">
        <f t="shared" si="57"/>
        <v>3.8888888888888888</v>
      </c>
      <c r="CD25" s="14" t="s">
        <v>5</v>
      </c>
      <c r="CE25" s="14" t="s">
        <v>5</v>
      </c>
      <c r="CF25" s="14" t="s">
        <v>1</v>
      </c>
      <c r="CG25" s="14" t="s">
        <v>6</v>
      </c>
      <c r="CH25" s="14" t="s">
        <v>5</v>
      </c>
      <c r="CI25" s="12">
        <f t="shared" si="58"/>
        <v>3.3333333333333335</v>
      </c>
      <c r="CJ25" s="14" t="s">
        <v>5</v>
      </c>
      <c r="CK25" s="14" t="s">
        <v>5</v>
      </c>
      <c r="CL25" s="14" t="s">
        <v>1</v>
      </c>
      <c r="CM25" s="14" t="s">
        <v>17</v>
      </c>
      <c r="CN25" s="14" t="s">
        <v>1</v>
      </c>
      <c r="CO25" s="12">
        <f t="shared" si="59"/>
        <v>3.4444444444444446</v>
      </c>
      <c r="CP25" s="8" t="s">
        <v>160</v>
      </c>
      <c r="CQ25" s="8" t="s">
        <v>160</v>
      </c>
      <c r="CR25" s="8" t="s">
        <v>160</v>
      </c>
    </row>
    <row r="26" spans="1:96" ht="78.75" x14ac:dyDescent="0.25">
      <c r="A26" s="36" t="s">
        <v>162</v>
      </c>
      <c r="B26" s="40" t="s">
        <v>580</v>
      </c>
      <c r="C26" s="4">
        <v>8</v>
      </c>
      <c r="D26" s="7"/>
      <c r="E26" s="7" t="s">
        <v>5</v>
      </c>
      <c r="F26" s="7" t="s">
        <v>5</v>
      </c>
      <c r="G26" s="7" t="s">
        <v>17</v>
      </c>
      <c r="H26" s="7" t="s">
        <v>17</v>
      </c>
      <c r="I26" s="9">
        <f t="shared" si="45"/>
        <v>4</v>
      </c>
      <c r="J26" s="11"/>
      <c r="K26" s="11" t="s">
        <v>5</v>
      </c>
      <c r="L26" s="11" t="s">
        <v>1</v>
      </c>
      <c r="M26" s="11" t="s">
        <v>1</v>
      </c>
      <c r="N26" s="11" t="s">
        <v>17</v>
      </c>
      <c r="O26" s="9">
        <f t="shared" si="46"/>
        <v>3.875</v>
      </c>
      <c r="P26" s="11"/>
      <c r="Q26" s="11" t="s">
        <v>5</v>
      </c>
      <c r="R26" s="11" t="s">
        <v>1</v>
      </c>
      <c r="S26" s="11" t="s">
        <v>1</v>
      </c>
      <c r="T26" s="11" t="s">
        <v>17</v>
      </c>
      <c r="U26" s="9">
        <f t="shared" si="47"/>
        <v>3.875</v>
      </c>
      <c r="V26" s="11"/>
      <c r="W26" s="11" t="s">
        <v>1</v>
      </c>
      <c r="X26" s="11"/>
      <c r="Y26" s="11" t="s">
        <v>17</v>
      </c>
      <c r="Z26" s="11" t="s">
        <v>17</v>
      </c>
      <c r="AA26" s="9">
        <f t="shared" si="48"/>
        <v>3.875</v>
      </c>
      <c r="AB26" s="11"/>
      <c r="AC26" s="11"/>
      <c r="AD26" s="11" t="s">
        <v>5</v>
      </c>
      <c r="AE26" s="11" t="s">
        <v>17</v>
      </c>
      <c r="AF26" s="11" t="s">
        <v>6</v>
      </c>
      <c r="AG26" s="9">
        <f t="shared" si="49"/>
        <v>4.375</v>
      </c>
      <c r="AH26" s="11"/>
      <c r="AI26" s="11" t="s">
        <v>1</v>
      </c>
      <c r="AJ26" s="11"/>
      <c r="AK26" s="11" t="s">
        <v>17</v>
      </c>
      <c r="AL26" s="11" t="s">
        <v>17</v>
      </c>
      <c r="AM26" s="9">
        <f t="shared" si="50"/>
        <v>3.875</v>
      </c>
      <c r="AN26" s="11"/>
      <c r="AO26" s="11"/>
      <c r="AP26" s="11" t="s">
        <v>17</v>
      </c>
      <c r="AQ26" s="11" t="s">
        <v>1</v>
      </c>
      <c r="AR26" s="11" t="s">
        <v>17</v>
      </c>
      <c r="AS26" s="9">
        <f t="shared" si="51"/>
        <v>4</v>
      </c>
      <c r="AT26" s="7"/>
      <c r="AU26" s="7"/>
      <c r="AV26" s="7" t="s">
        <v>17</v>
      </c>
      <c r="AW26" s="7" t="s">
        <v>17</v>
      </c>
      <c r="AX26" s="7" t="s">
        <v>1</v>
      </c>
      <c r="AY26" s="12">
        <f t="shared" si="52"/>
        <v>3.875</v>
      </c>
      <c r="AZ26" s="14"/>
      <c r="BA26" s="14" t="s">
        <v>5</v>
      </c>
      <c r="BB26" s="14" t="s">
        <v>17</v>
      </c>
      <c r="BC26" s="14" t="s">
        <v>1</v>
      </c>
      <c r="BD26" s="14" t="s">
        <v>1</v>
      </c>
      <c r="BE26" s="12">
        <f t="shared" si="53"/>
        <v>3.625</v>
      </c>
      <c r="BF26" s="14"/>
      <c r="BG26" s="14" t="s">
        <v>5</v>
      </c>
      <c r="BH26" s="14" t="s">
        <v>17</v>
      </c>
      <c r="BI26" s="14" t="s">
        <v>1</v>
      </c>
      <c r="BJ26" s="14" t="s">
        <v>1</v>
      </c>
      <c r="BK26" s="12">
        <f t="shared" si="54"/>
        <v>3.625</v>
      </c>
      <c r="BL26" s="14"/>
      <c r="BM26" s="14" t="s">
        <v>1</v>
      </c>
      <c r="BN26" s="14" t="s">
        <v>5</v>
      </c>
      <c r="BO26" s="14" t="s">
        <v>1</v>
      </c>
      <c r="BP26" s="14" t="s">
        <v>17</v>
      </c>
      <c r="BQ26" s="12">
        <f t="shared" si="55"/>
        <v>3.75</v>
      </c>
      <c r="BR26" s="14"/>
      <c r="BS26" s="14" t="s">
        <v>5</v>
      </c>
      <c r="BT26" s="14" t="s">
        <v>1</v>
      </c>
      <c r="BU26" s="14" t="s">
        <v>17</v>
      </c>
      <c r="BV26" s="14" t="s">
        <v>1</v>
      </c>
      <c r="BW26" s="12">
        <f t="shared" si="56"/>
        <v>3.75</v>
      </c>
      <c r="BX26" s="14"/>
      <c r="BY26" s="14"/>
      <c r="BZ26" s="14" t="s">
        <v>1</v>
      </c>
      <c r="CA26" s="14" t="s">
        <v>17</v>
      </c>
      <c r="CB26" s="14" t="s">
        <v>17</v>
      </c>
      <c r="CC26" s="12">
        <f t="shared" si="57"/>
        <v>4.125</v>
      </c>
      <c r="CD26" s="14"/>
      <c r="CE26" s="14" t="s">
        <v>5</v>
      </c>
      <c r="CF26" s="14" t="s">
        <v>17</v>
      </c>
      <c r="CG26" s="14" t="s">
        <v>17</v>
      </c>
      <c r="CH26" s="14" t="s">
        <v>5</v>
      </c>
      <c r="CI26" s="12">
        <f t="shared" si="58"/>
        <v>3.5</v>
      </c>
      <c r="CJ26" s="14"/>
      <c r="CK26" s="14" t="s">
        <v>5</v>
      </c>
      <c r="CL26" s="14" t="s">
        <v>1</v>
      </c>
      <c r="CM26" s="14" t="s">
        <v>1</v>
      </c>
      <c r="CN26" s="14" t="s">
        <v>17</v>
      </c>
      <c r="CO26" s="12">
        <f t="shared" si="59"/>
        <v>3.875</v>
      </c>
      <c r="CP26" s="8" t="s">
        <v>163</v>
      </c>
      <c r="CQ26" s="8" t="s">
        <v>163</v>
      </c>
      <c r="CR26" s="8" t="s">
        <v>163</v>
      </c>
    </row>
    <row r="27" spans="1:96" ht="78.75" x14ac:dyDescent="0.25">
      <c r="A27" s="36" t="s">
        <v>164</v>
      </c>
      <c r="B27" s="40" t="s">
        <v>581</v>
      </c>
      <c r="C27" s="4">
        <v>10</v>
      </c>
      <c r="D27" s="7"/>
      <c r="E27" s="7" t="s">
        <v>5</v>
      </c>
      <c r="F27" s="7"/>
      <c r="G27" s="7" t="s">
        <v>8</v>
      </c>
      <c r="H27" s="7" t="s">
        <v>6</v>
      </c>
      <c r="I27" s="9">
        <f t="shared" si="45"/>
        <v>4.2</v>
      </c>
      <c r="J27" s="11"/>
      <c r="K27" s="11"/>
      <c r="L27" s="11" t="s">
        <v>1</v>
      </c>
      <c r="M27" s="11" t="s">
        <v>8</v>
      </c>
      <c r="N27" s="11" t="s">
        <v>17</v>
      </c>
      <c r="O27" s="9">
        <f t="shared" si="46"/>
        <v>4.0999999999999996</v>
      </c>
      <c r="P27" s="11"/>
      <c r="Q27" s="11"/>
      <c r="R27" s="11" t="s">
        <v>1</v>
      </c>
      <c r="S27" s="11" t="s">
        <v>8</v>
      </c>
      <c r="T27" s="11" t="s">
        <v>17</v>
      </c>
      <c r="U27" s="9">
        <f t="shared" si="47"/>
        <v>4.0999999999999996</v>
      </c>
      <c r="V27" s="11"/>
      <c r="W27" s="11"/>
      <c r="X27" s="11"/>
      <c r="Y27" s="11" t="s">
        <v>2</v>
      </c>
      <c r="Z27" s="11" t="s">
        <v>6</v>
      </c>
      <c r="AA27" s="9">
        <f t="shared" si="48"/>
        <v>4.4000000000000004</v>
      </c>
      <c r="AB27" s="11" t="s">
        <v>5</v>
      </c>
      <c r="AC27" s="11"/>
      <c r="AD27" s="11" t="s">
        <v>1</v>
      </c>
      <c r="AE27" s="11" t="s">
        <v>6</v>
      </c>
      <c r="AF27" s="11" t="s">
        <v>17</v>
      </c>
      <c r="AG27" s="9">
        <f t="shared" si="49"/>
        <v>3.8</v>
      </c>
      <c r="AH27" s="11"/>
      <c r="AI27" s="11"/>
      <c r="AJ27" s="11" t="s">
        <v>5</v>
      </c>
      <c r="AK27" s="11" t="s">
        <v>6</v>
      </c>
      <c r="AL27" s="11" t="s">
        <v>8</v>
      </c>
      <c r="AM27" s="9">
        <f t="shared" si="50"/>
        <v>4.4000000000000004</v>
      </c>
      <c r="AN27" s="11"/>
      <c r="AO27" s="11"/>
      <c r="AP27" s="11" t="s">
        <v>6</v>
      </c>
      <c r="AQ27" s="11" t="s">
        <v>6</v>
      </c>
      <c r="AR27" s="11" t="s">
        <v>1</v>
      </c>
      <c r="AS27" s="9">
        <f t="shared" si="51"/>
        <v>3.8</v>
      </c>
      <c r="AT27" s="7" t="s">
        <v>5</v>
      </c>
      <c r="AU27" s="7"/>
      <c r="AV27" s="7" t="s">
        <v>8</v>
      </c>
      <c r="AW27" s="7" t="s">
        <v>17</v>
      </c>
      <c r="AX27" s="7" t="s">
        <v>5</v>
      </c>
      <c r="AY27" s="12">
        <f t="shared" si="52"/>
        <v>3.3</v>
      </c>
      <c r="AZ27" s="14"/>
      <c r="BA27" s="14" t="s">
        <v>5</v>
      </c>
      <c r="BB27" s="14" t="s">
        <v>8</v>
      </c>
      <c r="BC27" s="14" t="s">
        <v>17</v>
      </c>
      <c r="BD27" s="14" t="s">
        <v>5</v>
      </c>
      <c r="BE27" s="12">
        <f t="shared" si="53"/>
        <v>3.4</v>
      </c>
      <c r="BF27" s="14"/>
      <c r="BG27" s="14"/>
      <c r="BH27" s="14" t="s">
        <v>17</v>
      </c>
      <c r="BI27" s="14" t="s">
        <v>8</v>
      </c>
      <c r="BJ27" s="14" t="s">
        <v>1</v>
      </c>
      <c r="BK27" s="12">
        <f t="shared" si="54"/>
        <v>3.9</v>
      </c>
      <c r="BL27" s="14"/>
      <c r="BM27" s="14"/>
      <c r="BN27" s="14" t="s">
        <v>6</v>
      </c>
      <c r="BO27" s="14" t="s">
        <v>17</v>
      </c>
      <c r="BP27" s="14" t="s">
        <v>17</v>
      </c>
      <c r="BQ27" s="12">
        <f t="shared" si="55"/>
        <v>3.9</v>
      </c>
      <c r="BR27" s="14"/>
      <c r="BS27" s="14"/>
      <c r="BT27" s="14" t="s">
        <v>1</v>
      </c>
      <c r="BU27" s="14" t="s">
        <v>8</v>
      </c>
      <c r="BV27" s="14" t="s">
        <v>17</v>
      </c>
      <c r="BW27" s="12">
        <f t="shared" si="56"/>
        <v>4.0999999999999996</v>
      </c>
      <c r="BX27" s="14"/>
      <c r="BY27" s="14" t="s">
        <v>5</v>
      </c>
      <c r="BZ27" s="14" t="s">
        <v>1</v>
      </c>
      <c r="CA27" s="14" t="s">
        <v>2</v>
      </c>
      <c r="CB27" s="14" t="s">
        <v>5</v>
      </c>
      <c r="CC27" s="12">
        <f t="shared" si="57"/>
        <v>3.7</v>
      </c>
      <c r="CD27" s="14"/>
      <c r="CE27" s="14" t="s">
        <v>5</v>
      </c>
      <c r="CF27" s="14" t="s">
        <v>5</v>
      </c>
      <c r="CG27" s="14" t="s">
        <v>10</v>
      </c>
      <c r="CH27" s="14" t="s">
        <v>5</v>
      </c>
      <c r="CI27" s="12">
        <f t="shared" si="58"/>
        <v>3.8</v>
      </c>
      <c r="CJ27" s="14" t="s">
        <v>5</v>
      </c>
      <c r="CK27" s="14"/>
      <c r="CL27" s="14" t="s">
        <v>5</v>
      </c>
      <c r="CM27" s="14" t="s">
        <v>8</v>
      </c>
      <c r="CN27" s="14" t="s">
        <v>17</v>
      </c>
      <c r="CO27" s="12">
        <f t="shared" si="59"/>
        <v>3.9</v>
      </c>
      <c r="CP27" s="8" t="s">
        <v>165</v>
      </c>
      <c r="CQ27" s="8" t="s">
        <v>165</v>
      </c>
      <c r="CR27" s="8" t="s">
        <v>165</v>
      </c>
    </row>
    <row r="28" spans="1:96" ht="78.75" x14ac:dyDescent="0.25">
      <c r="A28" s="36" t="s">
        <v>166</v>
      </c>
      <c r="B28" s="40" t="s">
        <v>582</v>
      </c>
      <c r="C28" s="4">
        <v>9</v>
      </c>
      <c r="D28" s="7"/>
      <c r="E28" s="7" t="s">
        <v>5</v>
      </c>
      <c r="F28" s="7" t="s">
        <v>1</v>
      </c>
      <c r="G28" s="7" t="s">
        <v>17</v>
      </c>
      <c r="H28" s="7" t="s">
        <v>17</v>
      </c>
      <c r="I28" s="9">
        <f t="shared" si="45"/>
        <v>3.8888888888888888</v>
      </c>
      <c r="J28" s="11"/>
      <c r="K28" s="11" t="s">
        <v>5</v>
      </c>
      <c r="L28" s="11" t="s">
        <v>5</v>
      </c>
      <c r="M28" s="11" t="s">
        <v>6</v>
      </c>
      <c r="N28" s="11" t="s">
        <v>17</v>
      </c>
      <c r="O28" s="9">
        <f t="shared" si="46"/>
        <v>4</v>
      </c>
      <c r="P28" s="11"/>
      <c r="Q28" s="11"/>
      <c r="R28" s="11" t="s">
        <v>5</v>
      </c>
      <c r="S28" s="11" t="s">
        <v>2</v>
      </c>
      <c r="T28" s="11" t="s">
        <v>1</v>
      </c>
      <c r="U28" s="9">
        <f t="shared" si="47"/>
        <v>4.1111111111111107</v>
      </c>
      <c r="V28" s="11"/>
      <c r="W28" s="11"/>
      <c r="X28" s="11" t="s">
        <v>5</v>
      </c>
      <c r="Y28" s="11" t="s">
        <v>8</v>
      </c>
      <c r="Z28" s="11" t="s">
        <v>17</v>
      </c>
      <c r="AA28" s="9">
        <f t="shared" si="48"/>
        <v>4.2222222222222223</v>
      </c>
      <c r="AB28" s="11"/>
      <c r="AC28" s="11"/>
      <c r="AD28" s="11" t="s">
        <v>17</v>
      </c>
      <c r="AE28" s="11" t="s">
        <v>17</v>
      </c>
      <c r="AF28" s="11" t="s">
        <v>17</v>
      </c>
      <c r="AG28" s="9">
        <f t="shared" si="49"/>
        <v>4</v>
      </c>
      <c r="AH28" s="11"/>
      <c r="AI28" s="11"/>
      <c r="AJ28" s="11" t="s">
        <v>5</v>
      </c>
      <c r="AK28" s="11" t="s">
        <v>8</v>
      </c>
      <c r="AL28" s="11" t="s">
        <v>17</v>
      </c>
      <c r="AM28" s="9">
        <f t="shared" si="50"/>
        <v>4.2222222222222223</v>
      </c>
      <c r="AN28" s="11"/>
      <c r="AO28" s="11" t="s">
        <v>5</v>
      </c>
      <c r="AP28" s="11" t="s">
        <v>1</v>
      </c>
      <c r="AQ28" s="11" t="s">
        <v>6</v>
      </c>
      <c r="AR28" s="11" t="s">
        <v>1</v>
      </c>
      <c r="AS28" s="9">
        <f t="shared" si="51"/>
        <v>3.7777777777777777</v>
      </c>
      <c r="AT28" s="7"/>
      <c r="AU28" s="7"/>
      <c r="AV28" s="7" t="s">
        <v>1</v>
      </c>
      <c r="AW28" s="7" t="s">
        <v>8</v>
      </c>
      <c r="AX28" s="7" t="s">
        <v>1</v>
      </c>
      <c r="AY28" s="12">
        <f t="shared" si="52"/>
        <v>4</v>
      </c>
      <c r="AZ28" s="14"/>
      <c r="BA28" s="14"/>
      <c r="BB28" s="14" t="s">
        <v>17</v>
      </c>
      <c r="BC28" s="14" t="s">
        <v>6</v>
      </c>
      <c r="BD28" s="14" t="s">
        <v>1</v>
      </c>
      <c r="BE28" s="12">
        <f t="shared" si="53"/>
        <v>3.8888888888888888</v>
      </c>
      <c r="BF28" s="14"/>
      <c r="BG28" s="14"/>
      <c r="BH28" s="14" t="s">
        <v>1</v>
      </c>
      <c r="BI28" s="14" t="s">
        <v>8</v>
      </c>
      <c r="BJ28" s="14" t="s">
        <v>1</v>
      </c>
      <c r="BK28" s="12">
        <f t="shared" si="54"/>
        <v>4</v>
      </c>
      <c r="BL28" s="14"/>
      <c r="BM28" s="14"/>
      <c r="BN28" s="14" t="s">
        <v>6</v>
      </c>
      <c r="BO28" s="14" t="s">
        <v>17</v>
      </c>
      <c r="BP28" s="14" t="s">
        <v>1</v>
      </c>
      <c r="BQ28" s="12">
        <f t="shared" si="55"/>
        <v>3.7777777777777777</v>
      </c>
      <c r="BR28" s="14"/>
      <c r="BS28" s="14" t="s">
        <v>5</v>
      </c>
      <c r="BT28" s="14" t="s">
        <v>1</v>
      </c>
      <c r="BU28" s="14" t="s">
        <v>6</v>
      </c>
      <c r="BV28" s="14" t="s">
        <v>1</v>
      </c>
      <c r="BW28" s="12">
        <f t="shared" si="56"/>
        <v>3.7777777777777777</v>
      </c>
      <c r="BX28" s="14"/>
      <c r="BY28" s="14"/>
      <c r="BZ28" s="14" t="s">
        <v>1</v>
      </c>
      <c r="CA28" s="14" t="s">
        <v>6</v>
      </c>
      <c r="CB28" s="14" t="s">
        <v>17</v>
      </c>
      <c r="CC28" s="12">
        <f t="shared" si="57"/>
        <v>4.1111111111111107</v>
      </c>
      <c r="CD28" s="14"/>
      <c r="CE28" s="14" t="s">
        <v>5</v>
      </c>
      <c r="CF28" s="14" t="s">
        <v>17</v>
      </c>
      <c r="CG28" s="14" t="s">
        <v>17</v>
      </c>
      <c r="CH28" s="14" t="s">
        <v>1</v>
      </c>
      <c r="CI28" s="12">
        <f t="shared" si="58"/>
        <v>3.6666666666666665</v>
      </c>
      <c r="CJ28" s="14"/>
      <c r="CK28" s="14" t="s">
        <v>5</v>
      </c>
      <c r="CL28" s="14" t="s">
        <v>1</v>
      </c>
      <c r="CM28" s="14" t="s">
        <v>6</v>
      </c>
      <c r="CN28" s="14" t="s">
        <v>1</v>
      </c>
      <c r="CO28" s="12">
        <f t="shared" si="59"/>
        <v>3.7777777777777777</v>
      </c>
      <c r="CP28" s="8" t="s">
        <v>160</v>
      </c>
      <c r="CQ28" s="8" t="s">
        <v>160</v>
      </c>
      <c r="CR28" s="8" t="s">
        <v>160</v>
      </c>
    </row>
    <row r="29" spans="1:96" ht="78.75" x14ac:dyDescent="0.25">
      <c r="A29" s="36" t="s">
        <v>167</v>
      </c>
      <c r="B29" s="40" t="s">
        <v>583</v>
      </c>
      <c r="C29" s="4">
        <v>10</v>
      </c>
      <c r="D29" s="7"/>
      <c r="E29" s="7" t="s">
        <v>5</v>
      </c>
      <c r="F29" s="7" t="s">
        <v>1</v>
      </c>
      <c r="G29" s="7" t="s">
        <v>17</v>
      </c>
      <c r="H29" s="7" t="s">
        <v>6</v>
      </c>
      <c r="I29" s="9">
        <f t="shared" si="45"/>
        <v>4</v>
      </c>
      <c r="J29" s="11"/>
      <c r="K29" s="11"/>
      <c r="L29" s="11" t="s">
        <v>5</v>
      </c>
      <c r="M29" s="11" t="s">
        <v>8</v>
      </c>
      <c r="N29" s="11" t="s">
        <v>6</v>
      </c>
      <c r="O29" s="9">
        <f t="shared" si="46"/>
        <v>4.3</v>
      </c>
      <c r="P29" s="11"/>
      <c r="Q29" s="11"/>
      <c r="R29" s="11" t="s">
        <v>5</v>
      </c>
      <c r="S29" s="11" t="s">
        <v>6</v>
      </c>
      <c r="T29" s="11" t="s">
        <v>8</v>
      </c>
      <c r="U29" s="9">
        <f t="shared" si="47"/>
        <v>4.4000000000000004</v>
      </c>
      <c r="V29" s="11"/>
      <c r="W29" s="11"/>
      <c r="X29" s="11" t="s">
        <v>5</v>
      </c>
      <c r="Y29" s="11" t="s">
        <v>8</v>
      </c>
      <c r="Z29" s="11" t="s">
        <v>6</v>
      </c>
      <c r="AA29" s="9">
        <f t="shared" si="48"/>
        <v>4.3</v>
      </c>
      <c r="AB29" s="11"/>
      <c r="AC29" s="11"/>
      <c r="AD29" s="11" t="s">
        <v>5</v>
      </c>
      <c r="AE29" s="11" t="s">
        <v>8</v>
      </c>
      <c r="AF29" s="11" t="s">
        <v>6</v>
      </c>
      <c r="AG29" s="9">
        <f t="shared" si="49"/>
        <v>4.3</v>
      </c>
      <c r="AH29" s="11"/>
      <c r="AI29" s="11"/>
      <c r="AJ29" s="11" t="s">
        <v>1</v>
      </c>
      <c r="AK29" s="11" t="s">
        <v>6</v>
      </c>
      <c r="AL29" s="11" t="s">
        <v>6</v>
      </c>
      <c r="AM29" s="9">
        <f t="shared" si="50"/>
        <v>4.2</v>
      </c>
      <c r="AN29" s="11"/>
      <c r="AO29" s="11"/>
      <c r="AP29" s="11" t="s">
        <v>17</v>
      </c>
      <c r="AQ29" s="11" t="s">
        <v>17</v>
      </c>
      <c r="AR29" s="11" t="s">
        <v>6</v>
      </c>
      <c r="AS29" s="9">
        <f t="shared" si="51"/>
        <v>4.0999999999999996</v>
      </c>
      <c r="AT29" s="7"/>
      <c r="AU29" s="7" t="s">
        <v>5</v>
      </c>
      <c r="AV29" s="7" t="s">
        <v>6</v>
      </c>
      <c r="AW29" s="7" t="s">
        <v>17</v>
      </c>
      <c r="AX29" s="7" t="s">
        <v>1</v>
      </c>
      <c r="AY29" s="12">
        <f t="shared" si="52"/>
        <v>3.6</v>
      </c>
      <c r="AZ29" s="14" t="s">
        <v>5</v>
      </c>
      <c r="BA29" s="14" t="s">
        <v>1</v>
      </c>
      <c r="BB29" s="14" t="s">
        <v>1</v>
      </c>
      <c r="BC29" s="14" t="s">
        <v>6</v>
      </c>
      <c r="BD29" s="14" t="s">
        <v>5</v>
      </c>
      <c r="BE29" s="12">
        <f t="shared" si="53"/>
        <v>3.2</v>
      </c>
      <c r="BF29" s="14"/>
      <c r="BG29" s="14" t="s">
        <v>5</v>
      </c>
      <c r="BH29" s="14" t="s">
        <v>17</v>
      </c>
      <c r="BI29" s="14" t="s">
        <v>17</v>
      </c>
      <c r="BJ29" s="14" t="s">
        <v>17</v>
      </c>
      <c r="BK29" s="12">
        <f t="shared" si="54"/>
        <v>3.8</v>
      </c>
      <c r="BL29" s="14"/>
      <c r="BM29" s="14"/>
      <c r="BN29" s="14" t="s">
        <v>5</v>
      </c>
      <c r="BO29" s="14" t="s">
        <v>2</v>
      </c>
      <c r="BP29" s="14" t="s">
        <v>17</v>
      </c>
      <c r="BQ29" s="12">
        <f t="shared" si="55"/>
        <v>4.2</v>
      </c>
      <c r="BR29" s="14"/>
      <c r="BS29" s="14"/>
      <c r="BT29" s="14" t="s">
        <v>17</v>
      </c>
      <c r="BU29" s="14" t="s">
        <v>6</v>
      </c>
      <c r="BV29" s="14" t="s">
        <v>17</v>
      </c>
      <c r="BW29" s="12">
        <f t="shared" si="56"/>
        <v>4</v>
      </c>
      <c r="BX29" s="14"/>
      <c r="BY29" s="14"/>
      <c r="BZ29" s="14" t="s">
        <v>17</v>
      </c>
      <c r="CA29" s="14" t="s">
        <v>17</v>
      </c>
      <c r="CB29" s="14" t="s">
        <v>6</v>
      </c>
      <c r="CC29" s="12">
        <f t="shared" si="57"/>
        <v>4.0999999999999996</v>
      </c>
      <c r="CD29" s="14"/>
      <c r="CE29" s="14"/>
      <c r="CF29" s="14" t="s">
        <v>17</v>
      </c>
      <c r="CG29" s="14" t="s">
        <v>8</v>
      </c>
      <c r="CH29" s="14" t="s">
        <v>1</v>
      </c>
      <c r="CI29" s="12">
        <f t="shared" si="58"/>
        <v>3.9</v>
      </c>
      <c r="CJ29" s="14"/>
      <c r="CK29" s="14"/>
      <c r="CL29" s="14" t="s">
        <v>1</v>
      </c>
      <c r="CM29" s="14" t="s">
        <v>6</v>
      </c>
      <c r="CN29" s="14" t="s">
        <v>6</v>
      </c>
      <c r="CO29" s="12">
        <f t="shared" si="59"/>
        <v>4.2</v>
      </c>
      <c r="CP29" s="8" t="s">
        <v>165</v>
      </c>
      <c r="CQ29" s="8" t="s">
        <v>165</v>
      </c>
      <c r="CR29" s="8" t="s">
        <v>165</v>
      </c>
    </row>
    <row r="30" spans="1:96" ht="123.75" x14ac:dyDescent="0.25">
      <c r="A30" s="36" t="s">
        <v>168</v>
      </c>
      <c r="B30" s="40" t="s">
        <v>584</v>
      </c>
      <c r="C30" s="4">
        <v>31</v>
      </c>
      <c r="D30" s="7"/>
      <c r="E30" s="7"/>
      <c r="F30" s="7" t="s">
        <v>37</v>
      </c>
      <c r="G30" s="7" t="s">
        <v>39</v>
      </c>
      <c r="H30" s="7" t="s">
        <v>30</v>
      </c>
      <c r="I30" s="9">
        <f t="shared" ref="I30:I43" si="60">(D30*1+E30*2+F30*3+G30*4+H30*5)/(D30+E30+F30+G30+H30)</f>
        <v>3.967741935483871</v>
      </c>
      <c r="J30" s="11"/>
      <c r="K30" s="11" t="s">
        <v>5</v>
      </c>
      <c r="L30" s="11" t="s">
        <v>30</v>
      </c>
      <c r="M30" s="11" t="s">
        <v>37</v>
      </c>
      <c r="N30" s="11" t="s">
        <v>40</v>
      </c>
      <c r="O30" s="9">
        <f t="shared" ref="O30:O43" si="61">(J30*1+K30*2+L30*3+M30*4+N30*5)/(J30+K30+L30+M30+N30)</f>
        <v>4</v>
      </c>
      <c r="P30" s="11"/>
      <c r="Q30" s="11" t="s">
        <v>5</v>
      </c>
      <c r="R30" s="11" t="s">
        <v>10</v>
      </c>
      <c r="S30" s="11" t="s">
        <v>52</v>
      </c>
      <c r="T30" s="11" t="s">
        <v>15</v>
      </c>
      <c r="U30" s="9">
        <f t="shared" ref="U30:U43" si="62">(P30*1+Q30*2+R30*3+S30*4+T30*5)/(P30+Q30+R30+S30+T30)</f>
        <v>3.967741935483871</v>
      </c>
      <c r="V30" s="11"/>
      <c r="W30" s="11"/>
      <c r="X30" s="11" t="s">
        <v>40</v>
      </c>
      <c r="Y30" s="11" t="s">
        <v>40</v>
      </c>
      <c r="Z30" s="11" t="s">
        <v>30</v>
      </c>
      <c r="AA30" s="9">
        <f t="shared" ref="AA30:AA43" si="63">(V30*1+W30*2+X30*3+Y30*4+Z30*5)/(V30+W30+X30+Y30+Z30)</f>
        <v>3.935483870967742</v>
      </c>
      <c r="AB30" s="11"/>
      <c r="AC30" s="11" t="s">
        <v>17</v>
      </c>
      <c r="AD30" s="11" t="s">
        <v>15</v>
      </c>
      <c r="AE30" s="11" t="s">
        <v>39</v>
      </c>
      <c r="AF30" s="11" t="s">
        <v>15</v>
      </c>
      <c r="AG30" s="9">
        <f t="shared" ref="AG30:AG43" si="64">(AB30*1+AC30*2+AD30*3+AE30*4+AF30*5)/(AB30+AC30+AD30+AE30+AF30)</f>
        <v>3.806451612903226</v>
      </c>
      <c r="AH30" s="11"/>
      <c r="AI30" s="11"/>
      <c r="AJ30" s="11" t="s">
        <v>30</v>
      </c>
      <c r="AK30" s="11" t="s">
        <v>40</v>
      </c>
      <c r="AL30" s="11" t="s">
        <v>40</v>
      </c>
      <c r="AM30" s="9">
        <f t="shared" ref="AM30:AM43" si="65">(AH30*1+AI30*2+AJ30*3+AK30*4+AL30*5)/(AH30+AI30+AJ30+AK30+AL30)</f>
        <v>4.064516129032258</v>
      </c>
      <c r="AN30" s="11"/>
      <c r="AO30" s="11" t="s">
        <v>1</v>
      </c>
      <c r="AP30" s="11" t="s">
        <v>30</v>
      </c>
      <c r="AQ30" s="11" t="s">
        <v>39</v>
      </c>
      <c r="AR30" s="11" t="s">
        <v>15</v>
      </c>
      <c r="AS30" s="9">
        <f t="shared" ref="AS30:AS43" si="66">(AN30*1+AO30*2+AP30*3+AQ30*4+AR30*5)/(AN30+AO30+AP30+AQ30+AR30)</f>
        <v>3.838709677419355</v>
      </c>
      <c r="AT30" s="7" t="s">
        <v>5</v>
      </c>
      <c r="AU30" s="7" t="s">
        <v>1</v>
      </c>
      <c r="AV30" s="7" t="s">
        <v>37</v>
      </c>
      <c r="AW30" s="7" t="s">
        <v>47</v>
      </c>
      <c r="AX30" s="7" t="s">
        <v>8</v>
      </c>
      <c r="AY30" s="12">
        <f t="shared" si="52"/>
        <v>3.6129032258064515</v>
      </c>
      <c r="AZ30" s="14" t="s">
        <v>5</v>
      </c>
      <c r="BA30" s="14" t="s">
        <v>6</v>
      </c>
      <c r="BB30" s="14" t="s">
        <v>30</v>
      </c>
      <c r="BC30" s="14" t="s">
        <v>40</v>
      </c>
      <c r="BD30" s="14" t="s">
        <v>2</v>
      </c>
      <c r="BE30" s="12">
        <f t="shared" ref="BE30:BE43" si="67">(AZ30*1+BA30*2+BB30*3+BC30*4+BD30*5)/(AZ30+BA30+BB30+BC30+BD30)</f>
        <v>3.5483870967741935</v>
      </c>
      <c r="BF30" s="14" t="s">
        <v>5</v>
      </c>
      <c r="BG30" s="14" t="s">
        <v>17</v>
      </c>
      <c r="BH30" s="14" t="s">
        <v>15</v>
      </c>
      <c r="BI30" s="14" t="s">
        <v>39</v>
      </c>
      <c r="BJ30" s="14" t="s">
        <v>10</v>
      </c>
      <c r="BK30" s="12">
        <f t="shared" ref="BK30:BK43" si="68">(BF30*1+BG30*2+BH30*3+BI30*4+BJ30*5)/(BF30+BG30+BH30+BI30+BJ30)</f>
        <v>3.6774193548387095</v>
      </c>
      <c r="BL30" s="14"/>
      <c r="BM30" s="14" t="s">
        <v>17</v>
      </c>
      <c r="BN30" s="14" t="s">
        <v>2</v>
      </c>
      <c r="BO30" s="14" t="s">
        <v>56</v>
      </c>
      <c r="BP30" s="14" t="s">
        <v>2</v>
      </c>
      <c r="BQ30" s="12">
        <f t="shared" ref="BQ30:BQ43" si="69">(BL30*1+BM30*2+BN30*3+BO30*4+BP30*5)/(BL30+BM30+BN30+BO30+BP30)</f>
        <v>3.806451612903226</v>
      </c>
      <c r="BR30" s="14"/>
      <c r="BS30" s="14" t="s">
        <v>6</v>
      </c>
      <c r="BT30" s="14" t="s">
        <v>10</v>
      </c>
      <c r="BU30" s="14" t="s">
        <v>39</v>
      </c>
      <c r="BV30" s="14" t="s">
        <v>15</v>
      </c>
      <c r="BW30" s="12">
        <f t="shared" ref="BW30:BW43" si="70">(BR30*1+BS30*2+BT30*3+BU30*4+BV30*5)/(BR30+BS30+BT30+BU30+BV30)</f>
        <v>3.774193548387097</v>
      </c>
      <c r="BX30" s="14" t="s">
        <v>5</v>
      </c>
      <c r="BY30" s="14" t="s">
        <v>1</v>
      </c>
      <c r="BZ30" s="14" t="s">
        <v>30</v>
      </c>
      <c r="CA30" s="14" t="s">
        <v>37</v>
      </c>
      <c r="CB30" s="14" t="s">
        <v>30</v>
      </c>
      <c r="CC30" s="12">
        <f t="shared" ref="CC30:CC43" si="71">(BX30*1+BY30*2+BZ30*3+CA30*4+CB30*5)/(BX30+BY30+BZ30+CA30+CB30)</f>
        <v>3.774193548387097</v>
      </c>
      <c r="CD30" s="14" t="s">
        <v>5</v>
      </c>
      <c r="CE30" s="14" t="s">
        <v>1</v>
      </c>
      <c r="CF30" s="14" t="s">
        <v>10</v>
      </c>
      <c r="CG30" s="14" t="s">
        <v>18</v>
      </c>
      <c r="CH30" s="14" t="s">
        <v>10</v>
      </c>
      <c r="CI30" s="12">
        <f t="shared" ref="CI30:CI43" si="72">(CD30*1+CE30*2+CF30*3+CG30*4+CH30*5)/(CD30+CE30+CF30+CG30+CH30)</f>
        <v>3.774193548387097</v>
      </c>
      <c r="CJ30" s="14"/>
      <c r="CK30" s="14" t="s">
        <v>5</v>
      </c>
      <c r="CL30" s="14" t="s">
        <v>8</v>
      </c>
      <c r="CM30" s="14" t="s">
        <v>40</v>
      </c>
      <c r="CN30" s="14" t="s">
        <v>18</v>
      </c>
      <c r="CO30" s="12">
        <f t="shared" ref="CO30:CO43" si="73">(CJ30*1+CK30*2+CL30*3+CM30*4+CN30*5)/(CJ30+CK30+CL30+CM30+CN30)</f>
        <v>4.225806451612903</v>
      </c>
      <c r="CP30" s="8" t="s">
        <v>169</v>
      </c>
      <c r="CQ30" s="8" t="s">
        <v>170</v>
      </c>
      <c r="CR30" s="8" t="s">
        <v>171</v>
      </c>
    </row>
    <row r="31" spans="1:96" ht="146.25" x14ac:dyDescent="0.25">
      <c r="A31" s="36" t="s">
        <v>172</v>
      </c>
      <c r="B31" s="40" t="s">
        <v>585</v>
      </c>
      <c r="C31" s="4">
        <v>31</v>
      </c>
      <c r="D31" s="7"/>
      <c r="E31" s="7" t="s">
        <v>5</v>
      </c>
      <c r="F31" s="7" t="s">
        <v>30</v>
      </c>
      <c r="G31" s="7" t="s">
        <v>39</v>
      </c>
      <c r="H31" s="7" t="s">
        <v>30</v>
      </c>
      <c r="I31" s="9">
        <f t="shared" si="60"/>
        <v>3.935483870967742</v>
      </c>
      <c r="J31" s="11"/>
      <c r="K31" s="11" t="s">
        <v>5</v>
      </c>
      <c r="L31" s="11" t="s">
        <v>10</v>
      </c>
      <c r="M31" s="11" t="s">
        <v>39</v>
      </c>
      <c r="N31" s="11" t="s">
        <v>40</v>
      </c>
      <c r="O31" s="9">
        <f t="shared" si="61"/>
        <v>4.064516129032258</v>
      </c>
      <c r="P31" s="11"/>
      <c r="Q31" s="11" t="s">
        <v>1</v>
      </c>
      <c r="R31" s="11" t="s">
        <v>15</v>
      </c>
      <c r="S31" s="11" t="s">
        <v>40</v>
      </c>
      <c r="T31" s="11" t="s">
        <v>37</v>
      </c>
      <c r="U31" s="9">
        <f t="shared" si="62"/>
        <v>3.935483870967742</v>
      </c>
      <c r="V31" s="11"/>
      <c r="W31" s="11" t="s">
        <v>17</v>
      </c>
      <c r="X31" s="11" t="s">
        <v>2</v>
      </c>
      <c r="Y31" s="11" t="s">
        <v>18</v>
      </c>
      <c r="Z31" s="11" t="s">
        <v>15</v>
      </c>
      <c r="AA31" s="9">
        <f t="shared" si="63"/>
        <v>3.870967741935484</v>
      </c>
      <c r="AB31" s="11" t="s">
        <v>5</v>
      </c>
      <c r="AC31" s="11" t="s">
        <v>5</v>
      </c>
      <c r="AD31" s="11" t="s">
        <v>30</v>
      </c>
      <c r="AE31" s="11" t="s">
        <v>18</v>
      </c>
      <c r="AF31" s="11" t="s">
        <v>2</v>
      </c>
      <c r="AG31" s="9">
        <f t="shared" si="64"/>
        <v>3.7419354838709675</v>
      </c>
      <c r="AH31" s="11"/>
      <c r="AI31" s="11" t="s">
        <v>1</v>
      </c>
      <c r="AJ31" s="11" t="s">
        <v>15</v>
      </c>
      <c r="AK31" s="11" t="s">
        <v>39</v>
      </c>
      <c r="AL31" s="11" t="s">
        <v>30</v>
      </c>
      <c r="AM31" s="9">
        <f t="shared" si="65"/>
        <v>3.903225806451613</v>
      </c>
      <c r="AN31" s="11"/>
      <c r="AO31" s="11" t="s">
        <v>6</v>
      </c>
      <c r="AP31" s="11" t="s">
        <v>15</v>
      </c>
      <c r="AQ31" s="11" t="s">
        <v>39</v>
      </c>
      <c r="AR31" s="11" t="s">
        <v>10</v>
      </c>
      <c r="AS31" s="9">
        <f t="shared" si="66"/>
        <v>3.7096774193548385</v>
      </c>
      <c r="AT31" s="7"/>
      <c r="AU31" s="7"/>
      <c r="AV31" s="7" t="s">
        <v>15</v>
      </c>
      <c r="AW31" s="7" t="s">
        <v>18</v>
      </c>
      <c r="AX31" s="7" t="s">
        <v>30</v>
      </c>
      <c r="AY31" s="12">
        <f t="shared" si="52"/>
        <v>4.032258064516129</v>
      </c>
      <c r="AZ31" s="14" t="s">
        <v>17</v>
      </c>
      <c r="BA31" s="14" t="s">
        <v>6</v>
      </c>
      <c r="BB31" s="14" t="s">
        <v>2</v>
      </c>
      <c r="BC31" s="14" t="s">
        <v>18</v>
      </c>
      <c r="BD31" s="14" t="s">
        <v>6</v>
      </c>
      <c r="BE31" s="12">
        <f t="shared" si="67"/>
        <v>3.3870967741935485</v>
      </c>
      <c r="BF31" s="14" t="s">
        <v>5</v>
      </c>
      <c r="BG31" s="14"/>
      <c r="BH31" s="14" t="s">
        <v>37</v>
      </c>
      <c r="BI31" s="14" t="s">
        <v>47</v>
      </c>
      <c r="BJ31" s="14" t="s">
        <v>10</v>
      </c>
      <c r="BK31" s="12">
        <f t="shared" si="68"/>
        <v>3.806451612903226</v>
      </c>
      <c r="BL31" s="14" t="s">
        <v>5</v>
      </c>
      <c r="BM31" s="14" t="s">
        <v>5</v>
      </c>
      <c r="BN31" s="14" t="s">
        <v>30</v>
      </c>
      <c r="BO31" s="14" t="s">
        <v>18</v>
      </c>
      <c r="BP31" s="14" t="s">
        <v>2</v>
      </c>
      <c r="BQ31" s="12">
        <f t="shared" si="69"/>
        <v>3.7419354838709675</v>
      </c>
      <c r="BR31" s="14" t="s">
        <v>1</v>
      </c>
      <c r="BS31" s="14" t="s">
        <v>1</v>
      </c>
      <c r="BT31" s="14" t="s">
        <v>30</v>
      </c>
      <c r="BU31" s="14" t="s">
        <v>39</v>
      </c>
      <c r="BV31" s="14" t="s">
        <v>2</v>
      </c>
      <c r="BW31" s="12">
        <f t="shared" si="70"/>
        <v>3.5806451612903225</v>
      </c>
      <c r="BX31" s="14" t="s">
        <v>1</v>
      </c>
      <c r="BY31" s="14" t="s">
        <v>1</v>
      </c>
      <c r="BZ31" s="14" t="s">
        <v>37</v>
      </c>
      <c r="CA31" s="14" t="s">
        <v>30</v>
      </c>
      <c r="CB31" s="14" t="s">
        <v>15</v>
      </c>
      <c r="CC31" s="12">
        <f t="shared" si="71"/>
        <v>3.6129032258064515</v>
      </c>
      <c r="CD31" s="14" t="s">
        <v>1</v>
      </c>
      <c r="CE31" s="14" t="s">
        <v>17</v>
      </c>
      <c r="CF31" s="14" t="s">
        <v>10</v>
      </c>
      <c r="CG31" s="14" t="s">
        <v>18</v>
      </c>
      <c r="CH31" s="14" t="s">
        <v>8</v>
      </c>
      <c r="CI31" s="12">
        <f t="shared" si="72"/>
        <v>3.5483870967741935</v>
      </c>
      <c r="CJ31" s="14"/>
      <c r="CK31" s="14" t="s">
        <v>5</v>
      </c>
      <c r="CL31" s="14" t="s">
        <v>2</v>
      </c>
      <c r="CM31" s="14" t="s">
        <v>56</v>
      </c>
      <c r="CN31" s="14" t="s">
        <v>15</v>
      </c>
      <c r="CO31" s="12">
        <f t="shared" si="73"/>
        <v>4</v>
      </c>
      <c r="CP31" s="8" t="s">
        <v>173</v>
      </c>
      <c r="CQ31" s="8" t="s">
        <v>174</v>
      </c>
      <c r="CR31" s="8" t="s">
        <v>171</v>
      </c>
    </row>
    <row r="32" spans="1:96" ht="101.25" x14ac:dyDescent="0.25">
      <c r="A32" s="36" t="s">
        <v>175</v>
      </c>
      <c r="B32" s="40" t="s">
        <v>586</v>
      </c>
      <c r="C32" s="4">
        <v>31</v>
      </c>
      <c r="D32" s="7"/>
      <c r="E32" s="7" t="s">
        <v>1</v>
      </c>
      <c r="F32" s="7" t="s">
        <v>6</v>
      </c>
      <c r="G32" s="7" t="s">
        <v>37</v>
      </c>
      <c r="H32" s="7" t="s">
        <v>52</v>
      </c>
      <c r="I32" s="9">
        <f t="shared" si="60"/>
        <v>4.225806451612903</v>
      </c>
      <c r="J32" s="11"/>
      <c r="K32" s="11" t="s">
        <v>17</v>
      </c>
      <c r="L32" s="11" t="s">
        <v>5</v>
      </c>
      <c r="M32" s="11" t="s">
        <v>37</v>
      </c>
      <c r="N32" s="11" t="s">
        <v>54</v>
      </c>
      <c r="O32" s="9">
        <f t="shared" si="61"/>
        <v>4.32258064516129</v>
      </c>
      <c r="P32" s="11"/>
      <c r="Q32" s="11"/>
      <c r="R32" s="11" t="s">
        <v>5</v>
      </c>
      <c r="S32" s="11" t="s">
        <v>40</v>
      </c>
      <c r="T32" s="11" t="s">
        <v>53</v>
      </c>
      <c r="U32" s="9">
        <f t="shared" si="62"/>
        <v>4.580645161290323</v>
      </c>
      <c r="V32" s="11"/>
      <c r="W32" s="11"/>
      <c r="X32" s="11" t="s">
        <v>6</v>
      </c>
      <c r="Y32" s="11" t="s">
        <v>30</v>
      </c>
      <c r="Z32" s="11" t="s">
        <v>20</v>
      </c>
      <c r="AA32" s="9">
        <f t="shared" si="63"/>
        <v>4.4516129032258061</v>
      </c>
      <c r="AB32" s="11"/>
      <c r="AC32" s="11" t="s">
        <v>5</v>
      </c>
      <c r="AD32" s="11" t="s">
        <v>8</v>
      </c>
      <c r="AE32" s="11" t="s">
        <v>30</v>
      </c>
      <c r="AF32" s="11" t="s">
        <v>56</v>
      </c>
      <c r="AG32" s="9">
        <f t="shared" si="64"/>
        <v>4.290322580645161</v>
      </c>
      <c r="AH32" s="11" t="s">
        <v>5</v>
      </c>
      <c r="AI32" s="11" t="s">
        <v>5</v>
      </c>
      <c r="AJ32" s="11" t="s">
        <v>8</v>
      </c>
      <c r="AK32" s="11" t="s">
        <v>37</v>
      </c>
      <c r="AL32" s="11" t="s">
        <v>18</v>
      </c>
      <c r="AM32" s="9">
        <f t="shared" si="65"/>
        <v>4.129032258064516</v>
      </c>
      <c r="AN32" s="11" t="s">
        <v>5</v>
      </c>
      <c r="AO32" s="11"/>
      <c r="AP32" s="11" t="s">
        <v>8</v>
      </c>
      <c r="AQ32" s="11" t="s">
        <v>40</v>
      </c>
      <c r="AR32" s="11" t="s">
        <v>18</v>
      </c>
      <c r="AS32" s="9">
        <f t="shared" si="66"/>
        <v>4.193548387096774</v>
      </c>
      <c r="AT32" s="7" t="s">
        <v>17</v>
      </c>
      <c r="AU32" s="7" t="s">
        <v>5</v>
      </c>
      <c r="AV32" s="7" t="s">
        <v>37</v>
      </c>
      <c r="AW32" s="7" t="s">
        <v>30</v>
      </c>
      <c r="AX32" s="7" t="s">
        <v>15</v>
      </c>
      <c r="AY32" s="12">
        <f t="shared" si="52"/>
        <v>3.5806451612903225</v>
      </c>
      <c r="AZ32" s="14" t="s">
        <v>5</v>
      </c>
      <c r="BA32" s="14"/>
      <c r="BB32" s="14" t="s">
        <v>15</v>
      </c>
      <c r="BC32" s="14" t="s">
        <v>52</v>
      </c>
      <c r="BD32" s="14" t="s">
        <v>10</v>
      </c>
      <c r="BE32" s="12">
        <f t="shared" si="67"/>
        <v>3.870967741935484</v>
      </c>
      <c r="BF32" s="14"/>
      <c r="BG32" s="14" t="s">
        <v>5</v>
      </c>
      <c r="BH32" s="14" t="s">
        <v>2</v>
      </c>
      <c r="BI32" s="14" t="s">
        <v>37</v>
      </c>
      <c r="BJ32" s="14" t="s">
        <v>18</v>
      </c>
      <c r="BK32" s="12">
        <f t="shared" si="68"/>
        <v>4.193548387096774</v>
      </c>
      <c r="BL32" s="14"/>
      <c r="BM32" s="14"/>
      <c r="BN32" s="14" t="s">
        <v>15</v>
      </c>
      <c r="BO32" s="14" t="s">
        <v>37</v>
      </c>
      <c r="BP32" s="14" t="s">
        <v>47</v>
      </c>
      <c r="BQ32" s="12">
        <f t="shared" si="69"/>
        <v>4.161290322580645</v>
      </c>
      <c r="BR32" s="14"/>
      <c r="BS32" s="14"/>
      <c r="BT32" s="14" t="s">
        <v>2</v>
      </c>
      <c r="BU32" s="14" t="s">
        <v>39</v>
      </c>
      <c r="BV32" s="14" t="s">
        <v>47</v>
      </c>
      <c r="BW32" s="12">
        <f t="shared" si="70"/>
        <v>4.225806451612903</v>
      </c>
      <c r="BX32" s="14"/>
      <c r="BY32" s="14"/>
      <c r="BZ32" s="14" t="s">
        <v>8</v>
      </c>
      <c r="CA32" s="14" t="s">
        <v>39</v>
      </c>
      <c r="CB32" s="14" t="s">
        <v>18</v>
      </c>
      <c r="CC32" s="12">
        <f t="shared" si="71"/>
        <v>4.290322580645161</v>
      </c>
      <c r="CD32" s="14"/>
      <c r="CE32" s="14"/>
      <c r="CF32" s="14" t="s">
        <v>2</v>
      </c>
      <c r="CG32" s="14" t="s">
        <v>39</v>
      </c>
      <c r="CH32" s="14" t="s">
        <v>47</v>
      </c>
      <c r="CI32" s="12">
        <f t="shared" si="72"/>
        <v>4.225806451612903</v>
      </c>
      <c r="CJ32" s="14"/>
      <c r="CK32" s="14"/>
      <c r="CL32" s="14" t="s">
        <v>6</v>
      </c>
      <c r="CM32" s="14" t="s">
        <v>40</v>
      </c>
      <c r="CN32" s="14" t="s">
        <v>56</v>
      </c>
      <c r="CO32" s="12">
        <f t="shared" si="73"/>
        <v>4.387096774193548</v>
      </c>
      <c r="CP32" s="8" t="s">
        <v>176</v>
      </c>
      <c r="CQ32" s="8" t="s">
        <v>177</v>
      </c>
      <c r="CR32" s="8" t="s">
        <v>178</v>
      </c>
    </row>
    <row r="33" spans="1:96" ht="56.25" x14ac:dyDescent="0.25">
      <c r="A33" s="36" t="s">
        <v>179</v>
      </c>
      <c r="B33" s="40" t="s">
        <v>587</v>
      </c>
      <c r="C33" s="4">
        <v>17</v>
      </c>
      <c r="D33" s="7"/>
      <c r="E33" s="7"/>
      <c r="F33" s="7" t="s">
        <v>5</v>
      </c>
      <c r="G33" s="7" t="s">
        <v>6</v>
      </c>
      <c r="H33" s="7" t="s">
        <v>39</v>
      </c>
      <c r="I33" s="9">
        <f t="shared" si="60"/>
        <v>4.6470588235294121</v>
      </c>
      <c r="J33" s="11"/>
      <c r="K33" s="11"/>
      <c r="L33" s="11" t="s">
        <v>5</v>
      </c>
      <c r="M33" s="11" t="s">
        <v>8</v>
      </c>
      <c r="N33" s="11" t="s">
        <v>40</v>
      </c>
      <c r="O33" s="9">
        <f t="shared" si="61"/>
        <v>4.5882352941176467</v>
      </c>
      <c r="P33" s="11"/>
      <c r="Q33" s="11"/>
      <c r="R33" s="11"/>
      <c r="S33" s="11" t="s">
        <v>2</v>
      </c>
      <c r="T33" s="11" t="s">
        <v>40</v>
      </c>
      <c r="U33" s="9">
        <f t="shared" si="62"/>
        <v>4.6470588235294121</v>
      </c>
      <c r="V33" s="11"/>
      <c r="W33" s="11"/>
      <c r="X33" s="11"/>
      <c r="Y33" s="11" t="s">
        <v>8</v>
      </c>
      <c r="Z33" s="11" t="s">
        <v>39</v>
      </c>
      <c r="AA33" s="9">
        <f t="shared" si="63"/>
        <v>4.7058823529411766</v>
      </c>
      <c r="AB33" s="11"/>
      <c r="AC33" s="11"/>
      <c r="AD33" s="11" t="s">
        <v>5</v>
      </c>
      <c r="AE33" s="11" t="s">
        <v>15</v>
      </c>
      <c r="AF33" s="11" t="s">
        <v>15</v>
      </c>
      <c r="AG33" s="9">
        <f t="shared" si="64"/>
        <v>4.4117647058823533</v>
      </c>
      <c r="AH33" s="11"/>
      <c r="AI33" s="11"/>
      <c r="AJ33" s="11" t="s">
        <v>1</v>
      </c>
      <c r="AK33" s="11" t="s">
        <v>8</v>
      </c>
      <c r="AL33" s="11" t="s">
        <v>37</v>
      </c>
      <c r="AM33" s="9">
        <f t="shared" si="65"/>
        <v>4.4705882352941178</v>
      </c>
      <c r="AN33" s="11"/>
      <c r="AO33" s="11"/>
      <c r="AP33" s="11"/>
      <c r="AQ33" s="11" t="s">
        <v>15</v>
      </c>
      <c r="AR33" s="11" t="s">
        <v>30</v>
      </c>
      <c r="AS33" s="9">
        <f t="shared" si="66"/>
        <v>4.5294117647058822</v>
      </c>
      <c r="AT33" s="7"/>
      <c r="AU33" s="7" t="s">
        <v>5</v>
      </c>
      <c r="AV33" s="7" t="s">
        <v>8</v>
      </c>
      <c r="AW33" s="7" t="s">
        <v>2</v>
      </c>
      <c r="AX33" s="7" t="s">
        <v>8</v>
      </c>
      <c r="AY33" s="12">
        <f t="shared" si="52"/>
        <v>3.8823529411764706</v>
      </c>
      <c r="AZ33" s="14" t="s">
        <v>5</v>
      </c>
      <c r="BA33" s="14" t="s">
        <v>5</v>
      </c>
      <c r="BB33" s="14" t="s">
        <v>17</v>
      </c>
      <c r="BC33" s="14" t="s">
        <v>10</v>
      </c>
      <c r="BD33" s="14" t="s">
        <v>8</v>
      </c>
      <c r="BE33" s="12">
        <f t="shared" si="67"/>
        <v>3.8235294117647061</v>
      </c>
      <c r="BF33" s="14"/>
      <c r="BG33" s="14"/>
      <c r="BH33" s="14"/>
      <c r="BI33" s="14" t="s">
        <v>10</v>
      </c>
      <c r="BJ33" s="14" t="s">
        <v>37</v>
      </c>
      <c r="BK33" s="12">
        <f t="shared" si="68"/>
        <v>4.5882352941176467</v>
      </c>
      <c r="BL33" s="14"/>
      <c r="BM33" s="14"/>
      <c r="BN33" s="14" t="s">
        <v>1</v>
      </c>
      <c r="BO33" s="14" t="s">
        <v>2</v>
      </c>
      <c r="BP33" s="14" t="s">
        <v>30</v>
      </c>
      <c r="BQ33" s="12">
        <f t="shared" si="69"/>
        <v>4.4117647058823533</v>
      </c>
      <c r="BR33" s="14"/>
      <c r="BS33" s="14"/>
      <c r="BT33" s="14" t="s">
        <v>5</v>
      </c>
      <c r="BU33" s="14" t="s">
        <v>15</v>
      </c>
      <c r="BV33" s="14" t="s">
        <v>15</v>
      </c>
      <c r="BW33" s="12">
        <f t="shared" si="70"/>
        <v>4.4117647058823533</v>
      </c>
      <c r="BX33" s="14"/>
      <c r="BY33" s="14"/>
      <c r="BZ33" s="14" t="s">
        <v>17</v>
      </c>
      <c r="CA33" s="14" t="s">
        <v>6</v>
      </c>
      <c r="CB33" s="14" t="s">
        <v>37</v>
      </c>
      <c r="CC33" s="12">
        <f t="shared" si="71"/>
        <v>4.4117647058823533</v>
      </c>
      <c r="CD33" s="14"/>
      <c r="CE33" s="14"/>
      <c r="CF33" s="14" t="s">
        <v>1</v>
      </c>
      <c r="CG33" s="14" t="s">
        <v>15</v>
      </c>
      <c r="CH33" s="14" t="s">
        <v>10</v>
      </c>
      <c r="CI33" s="12">
        <f t="shared" si="72"/>
        <v>4.2941176470588234</v>
      </c>
      <c r="CJ33" s="14"/>
      <c r="CK33" s="14"/>
      <c r="CL33" s="14"/>
      <c r="CM33" s="14" t="s">
        <v>8</v>
      </c>
      <c r="CN33" s="14" t="s">
        <v>39</v>
      </c>
      <c r="CO33" s="12">
        <f t="shared" si="73"/>
        <v>4.7058823529411766</v>
      </c>
      <c r="CP33" s="8" t="s">
        <v>180</v>
      </c>
      <c r="CQ33" s="8" t="s">
        <v>181</v>
      </c>
      <c r="CR33" s="8" t="s">
        <v>85</v>
      </c>
    </row>
    <row r="34" spans="1:96" ht="33.75" x14ac:dyDescent="0.25">
      <c r="A34" s="36" t="s">
        <v>182</v>
      </c>
      <c r="B34" s="40" t="s">
        <v>588</v>
      </c>
      <c r="C34" s="4">
        <v>37</v>
      </c>
      <c r="D34" s="7" t="s">
        <v>5</v>
      </c>
      <c r="E34" s="7" t="s">
        <v>1</v>
      </c>
      <c r="F34" s="7" t="s">
        <v>15</v>
      </c>
      <c r="G34" s="7" t="s">
        <v>39</v>
      </c>
      <c r="H34" s="7" t="s">
        <v>18</v>
      </c>
      <c r="I34" s="9">
        <f t="shared" si="60"/>
        <v>3.9729729729729728</v>
      </c>
      <c r="J34" s="11"/>
      <c r="K34" s="11" t="s">
        <v>1</v>
      </c>
      <c r="L34" s="11" t="s">
        <v>2</v>
      </c>
      <c r="M34" s="11" t="s">
        <v>18</v>
      </c>
      <c r="N34" s="11" t="s">
        <v>52</v>
      </c>
      <c r="O34" s="9">
        <f t="shared" si="61"/>
        <v>4.1351351351351351</v>
      </c>
      <c r="P34" s="11"/>
      <c r="Q34" s="11" t="s">
        <v>1</v>
      </c>
      <c r="R34" s="11" t="s">
        <v>15</v>
      </c>
      <c r="S34" s="11" t="s">
        <v>40</v>
      </c>
      <c r="T34" s="11" t="s">
        <v>56</v>
      </c>
      <c r="U34" s="9">
        <f t="shared" si="62"/>
        <v>4.1081081081081079</v>
      </c>
      <c r="V34" s="11"/>
      <c r="W34" s="11" t="s">
        <v>5</v>
      </c>
      <c r="X34" s="11" t="s">
        <v>30</v>
      </c>
      <c r="Y34" s="11" t="s">
        <v>18</v>
      </c>
      <c r="Z34" s="11" t="s">
        <v>47</v>
      </c>
      <c r="AA34" s="9">
        <f t="shared" si="63"/>
        <v>4.0540540540540544</v>
      </c>
      <c r="AB34" s="11"/>
      <c r="AC34" s="11" t="s">
        <v>1</v>
      </c>
      <c r="AD34" s="11" t="s">
        <v>10</v>
      </c>
      <c r="AE34" s="11" t="s">
        <v>56</v>
      </c>
      <c r="AF34" s="11" t="s">
        <v>39</v>
      </c>
      <c r="AG34" s="9">
        <f t="shared" si="64"/>
        <v>4.0270270270270272</v>
      </c>
      <c r="AH34" s="11"/>
      <c r="AI34" s="11" t="s">
        <v>1</v>
      </c>
      <c r="AJ34" s="11" t="s">
        <v>6</v>
      </c>
      <c r="AK34" s="11" t="s">
        <v>20</v>
      </c>
      <c r="AL34" s="11" t="s">
        <v>47</v>
      </c>
      <c r="AM34" s="9">
        <f t="shared" si="65"/>
        <v>4.1351351351351351</v>
      </c>
      <c r="AN34" s="11"/>
      <c r="AO34" s="11" t="s">
        <v>1</v>
      </c>
      <c r="AP34" s="11" t="s">
        <v>15</v>
      </c>
      <c r="AQ34" s="11" t="s">
        <v>30</v>
      </c>
      <c r="AR34" s="11" t="s">
        <v>20</v>
      </c>
      <c r="AS34" s="9">
        <f t="shared" si="66"/>
        <v>4.1621621621621623</v>
      </c>
      <c r="AT34" s="7" t="s">
        <v>5</v>
      </c>
      <c r="AU34" s="7" t="s">
        <v>1</v>
      </c>
      <c r="AV34" s="7" t="s">
        <v>10</v>
      </c>
      <c r="AW34" s="7" t="s">
        <v>54</v>
      </c>
      <c r="AX34" s="7" t="s">
        <v>37</v>
      </c>
      <c r="AY34" s="12">
        <f t="shared" si="52"/>
        <v>3.8918918918918921</v>
      </c>
      <c r="AZ34" s="14" t="s">
        <v>5</v>
      </c>
      <c r="BA34" s="14" t="s">
        <v>30</v>
      </c>
      <c r="BB34" s="14" t="s">
        <v>37</v>
      </c>
      <c r="BC34" s="14" t="s">
        <v>30</v>
      </c>
      <c r="BD34" s="14" t="s">
        <v>15</v>
      </c>
      <c r="BE34" s="12">
        <f t="shared" si="67"/>
        <v>3.3783783783783785</v>
      </c>
      <c r="BF34" s="14"/>
      <c r="BG34" s="14" t="s">
        <v>1</v>
      </c>
      <c r="BH34" s="14" t="s">
        <v>30</v>
      </c>
      <c r="BI34" s="14" t="s">
        <v>39</v>
      </c>
      <c r="BJ34" s="14" t="s">
        <v>18</v>
      </c>
      <c r="BK34" s="12">
        <f t="shared" si="68"/>
        <v>4.0270270270270272</v>
      </c>
      <c r="BL34" s="14"/>
      <c r="BM34" s="14" t="s">
        <v>1</v>
      </c>
      <c r="BN34" s="14" t="s">
        <v>2</v>
      </c>
      <c r="BO34" s="14" t="s">
        <v>47</v>
      </c>
      <c r="BP34" s="14" t="s">
        <v>56</v>
      </c>
      <c r="BQ34" s="12">
        <f t="shared" si="69"/>
        <v>4.1621621621621623</v>
      </c>
      <c r="BR34" s="14"/>
      <c r="BS34" s="14" t="s">
        <v>6</v>
      </c>
      <c r="BT34" s="14" t="s">
        <v>15</v>
      </c>
      <c r="BU34" s="14" t="s">
        <v>40</v>
      </c>
      <c r="BV34" s="14" t="s">
        <v>18</v>
      </c>
      <c r="BW34" s="12">
        <f t="shared" si="70"/>
        <v>3.9459459459459461</v>
      </c>
      <c r="BX34" s="14"/>
      <c r="BY34" s="14" t="s">
        <v>17</v>
      </c>
      <c r="BZ34" s="14" t="s">
        <v>10</v>
      </c>
      <c r="CA34" s="14" t="s">
        <v>40</v>
      </c>
      <c r="CB34" s="14" t="s">
        <v>56</v>
      </c>
      <c r="CC34" s="12">
        <f t="shared" si="71"/>
        <v>4.0810810810810807</v>
      </c>
      <c r="CD34" s="14" t="s">
        <v>5</v>
      </c>
      <c r="CE34" s="14" t="s">
        <v>1</v>
      </c>
      <c r="CF34" s="14" t="s">
        <v>10</v>
      </c>
      <c r="CG34" s="14" t="s">
        <v>47</v>
      </c>
      <c r="CH34" s="14" t="s">
        <v>18</v>
      </c>
      <c r="CI34" s="12">
        <f t="shared" si="72"/>
        <v>4</v>
      </c>
      <c r="CJ34" s="14"/>
      <c r="CK34" s="14"/>
      <c r="CL34" s="14" t="s">
        <v>17</v>
      </c>
      <c r="CM34" s="14" t="s">
        <v>18</v>
      </c>
      <c r="CN34" s="14" t="s">
        <v>43</v>
      </c>
      <c r="CO34" s="12">
        <f t="shared" si="73"/>
        <v>4.4594594594594597</v>
      </c>
      <c r="CP34" s="8" t="s">
        <v>183</v>
      </c>
      <c r="CQ34" s="8" t="s">
        <v>184</v>
      </c>
      <c r="CR34" s="8" t="s">
        <v>185</v>
      </c>
    </row>
    <row r="35" spans="1:96" ht="67.5" x14ac:dyDescent="0.25">
      <c r="A35" s="36" t="s">
        <v>186</v>
      </c>
      <c r="B35" s="40" t="s">
        <v>589</v>
      </c>
      <c r="C35" s="4">
        <v>36</v>
      </c>
      <c r="D35" s="7" t="s">
        <v>1</v>
      </c>
      <c r="E35" s="7" t="s">
        <v>6</v>
      </c>
      <c r="F35" s="7" t="s">
        <v>40</v>
      </c>
      <c r="G35" s="7" t="s">
        <v>47</v>
      </c>
      <c r="H35" s="7" t="s">
        <v>2</v>
      </c>
      <c r="I35" s="9">
        <f t="shared" si="60"/>
        <v>3.4722222222222223</v>
      </c>
      <c r="J35" s="11" t="s">
        <v>5</v>
      </c>
      <c r="K35" s="11" t="s">
        <v>8</v>
      </c>
      <c r="L35" s="11" t="s">
        <v>52</v>
      </c>
      <c r="M35" s="11" t="s">
        <v>37</v>
      </c>
      <c r="N35" s="11" t="s">
        <v>8</v>
      </c>
      <c r="O35" s="9">
        <f t="shared" si="61"/>
        <v>3.3611111111111112</v>
      </c>
      <c r="P35" s="11" t="s">
        <v>17</v>
      </c>
      <c r="Q35" s="11" t="s">
        <v>2</v>
      </c>
      <c r="R35" s="11" t="s">
        <v>47</v>
      </c>
      <c r="S35" s="11" t="s">
        <v>15</v>
      </c>
      <c r="T35" s="11" t="s">
        <v>2</v>
      </c>
      <c r="U35" s="9">
        <f t="shared" si="62"/>
        <v>3.2222222222222223</v>
      </c>
      <c r="V35" s="11" t="s">
        <v>6</v>
      </c>
      <c r="W35" s="11" t="s">
        <v>6</v>
      </c>
      <c r="X35" s="11" t="s">
        <v>18</v>
      </c>
      <c r="Y35" s="11" t="s">
        <v>40</v>
      </c>
      <c r="Z35" s="11" t="s">
        <v>17</v>
      </c>
      <c r="AA35" s="9">
        <f t="shared" si="63"/>
        <v>3.1388888888888888</v>
      </c>
      <c r="AB35" s="11" t="s">
        <v>6</v>
      </c>
      <c r="AC35" s="11" t="s">
        <v>5</v>
      </c>
      <c r="AD35" s="11" t="s">
        <v>52</v>
      </c>
      <c r="AE35" s="11" t="s">
        <v>47</v>
      </c>
      <c r="AF35" s="11" t="s">
        <v>17</v>
      </c>
      <c r="AG35" s="9">
        <f t="shared" si="64"/>
        <v>3.2777777777777777</v>
      </c>
      <c r="AH35" s="11" t="s">
        <v>1</v>
      </c>
      <c r="AI35" s="11" t="s">
        <v>1</v>
      </c>
      <c r="AJ35" s="11" t="s">
        <v>18</v>
      </c>
      <c r="AK35" s="11" t="s">
        <v>47</v>
      </c>
      <c r="AL35" s="11" t="s">
        <v>8</v>
      </c>
      <c r="AM35" s="9">
        <f t="shared" si="65"/>
        <v>3.4722222222222223</v>
      </c>
      <c r="AN35" s="11" t="s">
        <v>6</v>
      </c>
      <c r="AO35" s="11" t="s">
        <v>6</v>
      </c>
      <c r="AP35" s="11" t="s">
        <v>18</v>
      </c>
      <c r="AQ35" s="11" t="s">
        <v>40</v>
      </c>
      <c r="AR35" s="11" t="s">
        <v>17</v>
      </c>
      <c r="AS35" s="9">
        <f t="shared" si="66"/>
        <v>3.1388888888888888</v>
      </c>
      <c r="AT35" s="7" t="s">
        <v>5</v>
      </c>
      <c r="AU35" s="7" t="s">
        <v>5</v>
      </c>
      <c r="AV35" s="7" t="s">
        <v>39</v>
      </c>
      <c r="AW35" s="7" t="s">
        <v>47</v>
      </c>
      <c r="AX35" s="7" t="s">
        <v>30</v>
      </c>
      <c r="AY35" s="12">
        <f t="shared" ref="AY35:AY48" si="74">(AT35*1+AU35*2+AV35*3+AW35*4+AX35*5)/(AT35+AU35+AV35+AW35+AX35)</f>
        <v>3.7777777777777777</v>
      </c>
      <c r="AZ35" s="14" t="s">
        <v>15</v>
      </c>
      <c r="BA35" s="14" t="s">
        <v>6</v>
      </c>
      <c r="BB35" s="14" t="s">
        <v>30</v>
      </c>
      <c r="BC35" s="14" t="s">
        <v>47</v>
      </c>
      <c r="BD35" s="14" t="s">
        <v>1</v>
      </c>
      <c r="BE35" s="12">
        <f t="shared" si="67"/>
        <v>2.9166666666666665</v>
      </c>
      <c r="BF35" s="14" t="s">
        <v>5</v>
      </c>
      <c r="BG35" s="14" t="s">
        <v>8</v>
      </c>
      <c r="BH35" s="14" t="s">
        <v>37</v>
      </c>
      <c r="BI35" s="14" t="s">
        <v>18</v>
      </c>
      <c r="BJ35" s="14" t="s">
        <v>2</v>
      </c>
      <c r="BK35" s="12">
        <f t="shared" si="68"/>
        <v>3.5277777777777777</v>
      </c>
      <c r="BL35" s="14" t="s">
        <v>5</v>
      </c>
      <c r="BM35" s="14" t="s">
        <v>8</v>
      </c>
      <c r="BN35" s="14" t="s">
        <v>39</v>
      </c>
      <c r="BO35" s="14" t="s">
        <v>47</v>
      </c>
      <c r="BP35" s="14" t="s">
        <v>8</v>
      </c>
      <c r="BQ35" s="12">
        <f t="shared" si="69"/>
        <v>3.4444444444444446</v>
      </c>
      <c r="BR35" s="14" t="s">
        <v>6</v>
      </c>
      <c r="BS35" s="14" t="s">
        <v>2</v>
      </c>
      <c r="BT35" s="14" t="s">
        <v>37</v>
      </c>
      <c r="BU35" s="14" t="s">
        <v>40</v>
      </c>
      <c r="BV35" s="14" t="s">
        <v>8</v>
      </c>
      <c r="BW35" s="12">
        <f t="shared" si="70"/>
        <v>3.1944444444444446</v>
      </c>
      <c r="BX35" s="14" t="s">
        <v>1</v>
      </c>
      <c r="BY35" s="14" t="s">
        <v>1</v>
      </c>
      <c r="BZ35" s="14" t="s">
        <v>18</v>
      </c>
      <c r="CA35" s="14" t="s">
        <v>39</v>
      </c>
      <c r="CB35" s="14" t="s">
        <v>2</v>
      </c>
      <c r="CC35" s="12">
        <f t="shared" si="71"/>
        <v>3.5</v>
      </c>
      <c r="CD35" s="14" t="s">
        <v>17</v>
      </c>
      <c r="CE35" s="14" t="s">
        <v>8</v>
      </c>
      <c r="CF35" s="14" t="s">
        <v>40</v>
      </c>
      <c r="CG35" s="14" t="s">
        <v>18</v>
      </c>
      <c r="CH35" s="14" t="s">
        <v>17</v>
      </c>
      <c r="CI35" s="12">
        <f t="shared" si="72"/>
        <v>3.25</v>
      </c>
      <c r="CJ35" s="14" t="s">
        <v>5</v>
      </c>
      <c r="CK35" s="14" t="s">
        <v>5</v>
      </c>
      <c r="CL35" s="14" t="s">
        <v>40</v>
      </c>
      <c r="CM35" s="14" t="s">
        <v>47</v>
      </c>
      <c r="CN35" s="14" t="s">
        <v>37</v>
      </c>
      <c r="CO35" s="12">
        <f t="shared" si="73"/>
        <v>3.8333333333333335</v>
      </c>
      <c r="CP35" s="8" t="s">
        <v>187</v>
      </c>
      <c r="CQ35" s="8" t="s">
        <v>188</v>
      </c>
      <c r="CR35" s="8" t="s">
        <v>189</v>
      </c>
    </row>
    <row r="36" spans="1:96" ht="78.75" x14ac:dyDescent="0.25">
      <c r="A36" s="36" t="s">
        <v>190</v>
      </c>
      <c r="B36" s="40" t="s">
        <v>590</v>
      </c>
      <c r="C36" s="4">
        <v>48</v>
      </c>
      <c r="D36" s="7" t="s">
        <v>40</v>
      </c>
      <c r="E36" s="7" t="s">
        <v>39</v>
      </c>
      <c r="F36" s="7" t="s">
        <v>56</v>
      </c>
      <c r="G36" s="7" t="s">
        <v>6</v>
      </c>
      <c r="H36" s="7" t="s">
        <v>8</v>
      </c>
      <c r="I36" s="15">
        <f t="shared" si="60"/>
        <v>2.5833333333333335</v>
      </c>
      <c r="J36" s="11" t="s">
        <v>39</v>
      </c>
      <c r="K36" s="11" t="s">
        <v>10</v>
      </c>
      <c r="L36" s="11" t="s">
        <v>43</v>
      </c>
      <c r="M36" s="11" t="s">
        <v>2</v>
      </c>
      <c r="N36" s="11" t="s">
        <v>17</v>
      </c>
      <c r="O36" s="15">
        <f t="shared" si="61"/>
        <v>2.6041666666666665</v>
      </c>
      <c r="P36" s="11" t="s">
        <v>52</v>
      </c>
      <c r="Q36" s="11" t="s">
        <v>37</v>
      </c>
      <c r="R36" s="11" t="s">
        <v>54</v>
      </c>
      <c r="S36" s="11" t="s">
        <v>17</v>
      </c>
      <c r="T36" s="11" t="s">
        <v>17</v>
      </c>
      <c r="U36" s="15">
        <f t="shared" si="62"/>
        <v>2.3541666666666665</v>
      </c>
      <c r="V36" s="11" t="s">
        <v>18</v>
      </c>
      <c r="W36" s="11" t="s">
        <v>18</v>
      </c>
      <c r="X36" s="11" t="s">
        <v>56</v>
      </c>
      <c r="Y36" s="11" t="s">
        <v>1</v>
      </c>
      <c r="Z36" s="11" t="s">
        <v>1</v>
      </c>
      <c r="AA36" s="15">
        <f t="shared" si="63"/>
        <v>2.25</v>
      </c>
      <c r="AB36" s="11" t="s">
        <v>54</v>
      </c>
      <c r="AC36" s="11" t="s">
        <v>37</v>
      </c>
      <c r="AD36" s="11" t="s">
        <v>18</v>
      </c>
      <c r="AE36" s="11" t="s">
        <v>8</v>
      </c>
      <c r="AF36" s="11" t="s">
        <v>1</v>
      </c>
      <c r="AG36" s="15">
        <f t="shared" si="64"/>
        <v>2.2708333333333335</v>
      </c>
      <c r="AH36" s="11" t="s">
        <v>47</v>
      </c>
      <c r="AI36" s="11" t="s">
        <v>10</v>
      </c>
      <c r="AJ36" s="11" t="s">
        <v>20</v>
      </c>
      <c r="AK36" s="11" t="s">
        <v>10</v>
      </c>
      <c r="AL36" s="11" t="s">
        <v>17</v>
      </c>
      <c r="AM36" s="15">
        <f t="shared" si="65"/>
        <v>2.5833333333333335</v>
      </c>
      <c r="AN36" s="11" t="s">
        <v>39</v>
      </c>
      <c r="AO36" s="11" t="s">
        <v>18</v>
      </c>
      <c r="AP36" s="11" t="s">
        <v>18</v>
      </c>
      <c r="AQ36" s="11" t="s">
        <v>2</v>
      </c>
      <c r="AR36" s="11" t="s">
        <v>1</v>
      </c>
      <c r="AS36" s="15">
        <f t="shared" si="66"/>
        <v>2.4166666666666665</v>
      </c>
      <c r="AT36" s="7" t="s">
        <v>5</v>
      </c>
      <c r="AU36" s="7" t="s">
        <v>17</v>
      </c>
      <c r="AV36" s="7" t="s">
        <v>56</v>
      </c>
      <c r="AW36" s="7" t="s">
        <v>40</v>
      </c>
      <c r="AX36" s="7" t="s">
        <v>54</v>
      </c>
      <c r="AY36" s="12">
        <f t="shared" si="74"/>
        <v>3.8333333333333335</v>
      </c>
      <c r="AZ36" s="14" t="s">
        <v>56</v>
      </c>
      <c r="BA36" s="14" t="s">
        <v>47</v>
      </c>
      <c r="BB36" s="14" t="s">
        <v>54</v>
      </c>
      <c r="BC36" s="14" t="s">
        <v>5</v>
      </c>
      <c r="BD36" s="14" t="s">
        <v>5</v>
      </c>
      <c r="BE36" s="12">
        <f t="shared" si="67"/>
        <v>2.125</v>
      </c>
      <c r="BF36" s="14" t="s">
        <v>10</v>
      </c>
      <c r="BG36" s="14" t="s">
        <v>18</v>
      </c>
      <c r="BH36" s="14" t="s">
        <v>43</v>
      </c>
      <c r="BI36" s="14" t="s">
        <v>8</v>
      </c>
      <c r="BJ36" s="14" t="s">
        <v>1</v>
      </c>
      <c r="BK36" s="12">
        <f t="shared" si="68"/>
        <v>2.6041666666666665</v>
      </c>
      <c r="BL36" s="14" t="s">
        <v>15</v>
      </c>
      <c r="BM36" s="14" t="s">
        <v>56</v>
      </c>
      <c r="BN36" s="14" t="s">
        <v>54</v>
      </c>
      <c r="BO36" s="14" t="s">
        <v>8</v>
      </c>
      <c r="BP36" s="14" t="s">
        <v>1</v>
      </c>
      <c r="BQ36" s="12">
        <f t="shared" si="69"/>
        <v>2.5208333333333335</v>
      </c>
      <c r="BR36" s="14" t="s">
        <v>30</v>
      </c>
      <c r="BS36" s="14" t="s">
        <v>52</v>
      </c>
      <c r="BT36" s="14" t="s">
        <v>56</v>
      </c>
      <c r="BU36" s="14" t="s">
        <v>8</v>
      </c>
      <c r="BV36" s="14" t="s">
        <v>17</v>
      </c>
      <c r="BW36" s="12">
        <f t="shared" si="70"/>
        <v>2.5416666666666665</v>
      </c>
      <c r="BX36" s="14" t="s">
        <v>8</v>
      </c>
      <c r="BY36" s="14" t="s">
        <v>39</v>
      </c>
      <c r="BZ36" s="14" t="s">
        <v>19</v>
      </c>
      <c r="CA36" s="14" t="s">
        <v>8</v>
      </c>
      <c r="CB36" s="14" t="s">
        <v>17</v>
      </c>
      <c r="CC36" s="12">
        <f t="shared" si="71"/>
        <v>2.7708333333333335</v>
      </c>
      <c r="CD36" s="14" t="s">
        <v>43</v>
      </c>
      <c r="CE36" s="14" t="s">
        <v>2</v>
      </c>
      <c r="CF36" s="14" t="s">
        <v>47</v>
      </c>
      <c r="CG36" s="14" t="s">
        <v>2</v>
      </c>
      <c r="CH36" s="14" t="s">
        <v>17</v>
      </c>
      <c r="CI36" s="12">
        <f t="shared" si="72"/>
        <v>2.2916666666666665</v>
      </c>
      <c r="CJ36" s="14" t="s">
        <v>5</v>
      </c>
      <c r="CK36" s="14" t="s">
        <v>17</v>
      </c>
      <c r="CL36" s="14" t="s">
        <v>56</v>
      </c>
      <c r="CM36" s="14" t="s">
        <v>18</v>
      </c>
      <c r="CN36" s="14" t="s">
        <v>18</v>
      </c>
      <c r="CO36" s="12">
        <f t="shared" si="73"/>
        <v>3.7708333333333335</v>
      </c>
      <c r="CP36" s="8" t="s">
        <v>191</v>
      </c>
      <c r="CQ36" s="8" t="s">
        <v>192</v>
      </c>
      <c r="CR36" s="8" t="s">
        <v>193</v>
      </c>
    </row>
    <row r="37" spans="1:96" ht="15" x14ac:dyDescent="0.25">
      <c r="A37" s="36" t="s">
        <v>194</v>
      </c>
      <c r="B37" s="40" t="s">
        <v>591</v>
      </c>
      <c r="C37" s="4">
        <v>14</v>
      </c>
      <c r="D37" s="7" t="s">
        <v>5</v>
      </c>
      <c r="E37" s="7"/>
      <c r="F37" s="7" t="s">
        <v>6</v>
      </c>
      <c r="G37" s="7" t="s">
        <v>6</v>
      </c>
      <c r="H37" s="7" t="s">
        <v>8</v>
      </c>
      <c r="I37" s="9">
        <f t="shared" si="60"/>
        <v>3.8571428571428572</v>
      </c>
      <c r="J37" s="11"/>
      <c r="K37" s="11"/>
      <c r="L37" s="11" t="s">
        <v>8</v>
      </c>
      <c r="M37" s="11" t="s">
        <v>1</v>
      </c>
      <c r="N37" s="11" t="s">
        <v>10</v>
      </c>
      <c r="O37" s="9">
        <f t="shared" si="61"/>
        <v>4.1428571428571432</v>
      </c>
      <c r="P37" s="11" t="s">
        <v>1</v>
      </c>
      <c r="Q37" s="11"/>
      <c r="R37" s="11" t="s">
        <v>8</v>
      </c>
      <c r="S37" s="11" t="s">
        <v>17</v>
      </c>
      <c r="T37" s="11" t="s">
        <v>6</v>
      </c>
      <c r="U37" s="9">
        <f t="shared" si="62"/>
        <v>3.5</v>
      </c>
      <c r="V37" s="11"/>
      <c r="W37" s="11"/>
      <c r="X37" s="11" t="s">
        <v>6</v>
      </c>
      <c r="Y37" s="11" t="s">
        <v>8</v>
      </c>
      <c r="Z37" s="11" t="s">
        <v>8</v>
      </c>
      <c r="AA37" s="9">
        <f t="shared" si="63"/>
        <v>4.0714285714285712</v>
      </c>
      <c r="AB37" s="11"/>
      <c r="AC37" s="11"/>
      <c r="AD37" s="11" t="s">
        <v>8</v>
      </c>
      <c r="AE37" s="11" t="s">
        <v>1</v>
      </c>
      <c r="AF37" s="11" t="s">
        <v>10</v>
      </c>
      <c r="AG37" s="9">
        <f t="shared" si="64"/>
        <v>4.1428571428571432</v>
      </c>
      <c r="AH37" s="11"/>
      <c r="AI37" s="11" t="s">
        <v>5</v>
      </c>
      <c r="AJ37" s="11" t="s">
        <v>6</v>
      </c>
      <c r="AK37" s="11" t="s">
        <v>8</v>
      </c>
      <c r="AL37" s="11" t="s">
        <v>6</v>
      </c>
      <c r="AM37" s="9">
        <f t="shared" si="65"/>
        <v>3.8571428571428572</v>
      </c>
      <c r="AN37" s="11"/>
      <c r="AO37" s="11" t="s">
        <v>5</v>
      </c>
      <c r="AP37" s="11" t="s">
        <v>8</v>
      </c>
      <c r="AQ37" s="11" t="s">
        <v>17</v>
      </c>
      <c r="AR37" s="11" t="s">
        <v>8</v>
      </c>
      <c r="AS37" s="9">
        <f t="shared" si="66"/>
        <v>3.8571428571428572</v>
      </c>
      <c r="AT37" s="7"/>
      <c r="AU37" s="7" t="s">
        <v>17</v>
      </c>
      <c r="AV37" s="7" t="s">
        <v>8</v>
      </c>
      <c r="AW37" s="7" t="s">
        <v>2</v>
      </c>
      <c r="AX37" s="7"/>
      <c r="AY37" s="12">
        <f t="shared" si="74"/>
        <v>3.2142857142857144</v>
      </c>
      <c r="AZ37" s="14"/>
      <c r="BA37" s="14" t="s">
        <v>17</v>
      </c>
      <c r="BB37" s="14" t="s">
        <v>8</v>
      </c>
      <c r="BC37" s="14" t="s">
        <v>8</v>
      </c>
      <c r="BD37" s="14" t="s">
        <v>5</v>
      </c>
      <c r="BE37" s="12">
        <f t="shared" si="67"/>
        <v>3.2857142857142856</v>
      </c>
      <c r="BF37" s="14"/>
      <c r="BG37" s="14" t="s">
        <v>5</v>
      </c>
      <c r="BH37" s="14" t="s">
        <v>2</v>
      </c>
      <c r="BI37" s="14" t="s">
        <v>17</v>
      </c>
      <c r="BJ37" s="14" t="s">
        <v>6</v>
      </c>
      <c r="BK37" s="12">
        <f t="shared" si="68"/>
        <v>3.7142857142857144</v>
      </c>
      <c r="BL37" s="14"/>
      <c r="BM37" s="14"/>
      <c r="BN37" s="14" t="s">
        <v>15</v>
      </c>
      <c r="BO37" s="14" t="s">
        <v>8</v>
      </c>
      <c r="BP37" s="14" t="s">
        <v>5</v>
      </c>
      <c r="BQ37" s="12">
        <f t="shared" si="69"/>
        <v>3.5</v>
      </c>
      <c r="BR37" s="14"/>
      <c r="BS37" s="14"/>
      <c r="BT37" s="14" t="s">
        <v>2</v>
      </c>
      <c r="BU37" s="14" t="s">
        <v>2</v>
      </c>
      <c r="BV37" s="14" t="s">
        <v>1</v>
      </c>
      <c r="BW37" s="12">
        <f t="shared" si="70"/>
        <v>3.7142857142857144</v>
      </c>
      <c r="BX37" s="14"/>
      <c r="BY37" s="14"/>
      <c r="BZ37" s="14" t="s">
        <v>8</v>
      </c>
      <c r="CA37" s="14" t="s">
        <v>2</v>
      </c>
      <c r="CB37" s="14" t="s">
        <v>17</v>
      </c>
      <c r="CC37" s="12">
        <f t="shared" si="71"/>
        <v>3.8571428571428572</v>
      </c>
      <c r="CD37" s="14"/>
      <c r="CE37" s="14"/>
      <c r="CF37" s="14" t="s">
        <v>10</v>
      </c>
      <c r="CG37" s="14" t="s">
        <v>6</v>
      </c>
      <c r="CH37" s="14" t="s">
        <v>17</v>
      </c>
      <c r="CI37" s="12">
        <f t="shared" si="72"/>
        <v>3.7142857142857144</v>
      </c>
      <c r="CJ37" s="14"/>
      <c r="CK37" s="14"/>
      <c r="CL37" s="14" t="s">
        <v>8</v>
      </c>
      <c r="CM37" s="14" t="s">
        <v>6</v>
      </c>
      <c r="CN37" s="14" t="s">
        <v>8</v>
      </c>
      <c r="CO37" s="12">
        <f t="shared" si="73"/>
        <v>4</v>
      </c>
      <c r="CP37" s="8" t="s">
        <v>195</v>
      </c>
      <c r="CQ37" s="8" t="s">
        <v>196</v>
      </c>
      <c r="CR37" s="8" t="s">
        <v>197</v>
      </c>
    </row>
    <row r="38" spans="1:96" ht="45" x14ac:dyDescent="0.25">
      <c r="A38" s="36" t="s">
        <v>198</v>
      </c>
      <c r="B38" s="40" t="s">
        <v>592</v>
      </c>
      <c r="C38" s="4">
        <v>25</v>
      </c>
      <c r="D38" s="7"/>
      <c r="E38" s="7" t="s">
        <v>1</v>
      </c>
      <c r="F38" s="7" t="s">
        <v>5</v>
      </c>
      <c r="G38" s="7" t="s">
        <v>30</v>
      </c>
      <c r="H38" s="7" t="s">
        <v>47</v>
      </c>
      <c r="I38" s="9">
        <f t="shared" si="60"/>
        <v>4.32</v>
      </c>
      <c r="J38" s="11"/>
      <c r="K38" s="11" t="s">
        <v>17</v>
      </c>
      <c r="L38" s="11" t="s">
        <v>17</v>
      </c>
      <c r="M38" s="11" t="s">
        <v>10</v>
      </c>
      <c r="N38" s="11" t="s">
        <v>39</v>
      </c>
      <c r="O38" s="9">
        <f t="shared" si="61"/>
        <v>4.12</v>
      </c>
      <c r="P38" s="11"/>
      <c r="Q38" s="11"/>
      <c r="R38" s="11" t="s">
        <v>8</v>
      </c>
      <c r="S38" s="11" t="s">
        <v>37</v>
      </c>
      <c r="T38" s="11" t="s">
        <v>37</v>
      </c>
      <c r="U38" s="9">
        <f t="shared" si="62"/>
        <v>4.2</v>
      </c>
      <c r="V38" s="11"/>
      <c r="W38" s="11"/>
      <c r="X38" s="11" t="s">
        <v>8</v>
      </c>
      <c r="Y38" s="11" t="s">
        <v>15</v>
      </c>
      <c r="Z38" s="11" t="s">
        <v>39</v>
      </c>
      <c r="AA38" s="9">
        <f t="shared" si="63"/>
        <v>4.28</v>
      </c>
      <c r="AB38" s="11"/>
      <c r="AC38" s="11" t="s">
        <v>5</v>
      </c>
      <c r="AD38" s="11" t="s">
        <v>10</v>
      </c>
      <c r="AE38" s="11" t="s">
        <v>2</v>
      </c>
      <c r="AF38" s="11" t="s">
        <v>40</v>
      </c>
      <c r="AG38" s="9">
        <f t="shared" si="64"/>
        <v>4.08</v>
      </c>
      <c r="AH38" s="11" t="s">
        <v>5</v>
      </c>
      <c r="AI38" s="11" t="s">
        <v>5</v>
      </c>
      <c r="AJ38" s="11" t="s">
        <v>1</v>
      </c>
      <c r="AK38" s="11" t="s">
        <v>40</v>
      </c>
      <c r="AL38" s="11" t="s">
        <v>37</v>
      </c>
      <c r="AM38" s="9">
        <f t="shared" si="65"/>
        <v>4.12</v>
      </c>
      <c r="AN38" s="11"/>
      <c r="AO38" s="11" t="s">
        <v>5</v>
      </c>
      <c r="AP38" s="11" t="s">
        <v>8</v>
      </c>
      <c r="AQ38" s="11" t="s">
        <v>15</v>
      </c>
      <c r="AR38" s="11" t="s">
        <v>40</v>
      </c>
      <c r="AS38" s="9">
        <f t="shared" si="66"/>
        <v>4.16</v>
      </c>
      <c r="AT38" s="7"/>
      <c r="AU38" s="7"/>
      <c r="AV38" s="7" t="s">
        <v>40</v>
      </c>
      <c r="AW38" s="7" t="s">
        <v>40</v>
      </c>
      <c r="AX38" s="7" t="s">
        <v>17</v>
      </c>
      <c r="AY38" s="12">
        <f t="shared" si="74"/>
        <v>3.68</v>
      </c>
      <c r="AZ38" s="14"/>
      <c r="BA38" s="14" t="s">
        <v>1</v>
      </c>
      <c r="BB38" s="14" t="s">
        <v>47</v>
      </c>
      <c r="BC38" s="14" t="s">
        <v>10</v>
      </c>
      <c r="BD38" s="14" t="s">
        <v>17</v>
      </c>
      <c r="BE38" s="12">
        <f t="shared" si="67"/>
        <v>3.44</v>
      </c>
      <c r="BF38" s="14"/>
      <c r="BG38" s="14" t="s">
        <v>17</v>
      </c>
      <c r="BH38" s="14" t="s">
        <v>10</v>
      </c>
      <c r="BI38" s="14" t="s">
        <v>10</v>
      </c>
      <c r="BJ38" s="14" t="s">
        <v>15</v>
      </c>
      <c r="BK38" s="12">
        <f t="shared" si="68"/>
        <v>3.8</v>
      </c>
      <c r="BL38" s="14"/>
      <c r="BM38" s="14" t="s">
        <v>1</v>
      </c>
      <c r="BN38" s="14" t="s">
        <v>2</v>
      </c>
      <c r="BO38" s="14" t="s">
        <v>10</v>
      </c>
      <c r="BP38" s="14" t="s">
        <v>37</v>
      </c>
      <c r="BQ38" s="12">
        <f t="shared" si="69"/>
        <v>4</v>
      </c>
      <c r="BR38" s="14" t="s">
        <v>5</v>
      </c>
      <c r="BS38" s="14" t="s">
        <v>1</v>
      </c>
      <c r="BT38" s="14" t="s">
        <v>10</v>
      </c>
      <c r="BU38" s="14" t="s">
        <v>8</v>
      </c>
      <c r="BV38" s="14" t="s">
        <v>37</v>
      </c>
      <c r="BW38" s="12">
        <f t="shared" si="70"/>
        <v>3.84</v>
      </c>
      <c r="BX38" s="14"/>
      <c r="BY38" s="14"/>
      <c r="BZ38" s="14" t="s">
        <v>2</v>
      </c>
      <c r="CA38" s="14" t="s">
        <v>15</v>
      </c>
      <c r="CB38" s="14" t="s">
        <v>40</v>
      </c>
      <c r="CC38" s="12">
        <f t="shared" si="71"/>
        <v>4.2</v>
      </c>
      <c r="CD38" s="14"/>
      <c r="CE38" s="14"/>
      <c r="CF38" s="14" t="s">
        <v>2</v>
      </c>
      <c r="CG38" s="14" t="s">
        <v>15</v>
      </c>
      <c r="CH38" s="14" t="s">
        <v>40</v>
      </c>
      <c r="CI38" s="12">
        <f t="shared" si="72"/>
        <v>4.2</v>
      </c>
      <c r="CJ38" s="14"/>
      <c r="CK38" s="14" t="s">
        <v>5</v>
      </c>
      <c r="CL38" s="14" t="s">
        <v>17</v>
      </c>
      <c r="CM38" s="14" t="s">
        <v>10</v>
      </c>
      <c r="CN38" s="14" t="s">
        <v>18</v>
      </c>
      <c r="CO38" s="12">
        <f t="shared" si="73"/>
        <v>4.3600000000000003</v>
      </c>
      <c r="CP38" s="8" t="s">
        <v>199</v>
      </c>
      <c r="CQ38" s="8" t="s">
        <v>200</v>
      </c>
      <c r="CR38" s="8" t="s">
        <v>201</v>
      </c>
    </row>
    <row r="39" spans="1:96" ht="33.75" x14ac:dyDescent="0.25">
      <c r="A39" s="36" t="s">
        <v>202</v>
      </c>
      <c r="B39" s="40" t="s">
        <v>593</v>
      </c>
      <c r="C39" s="4">
        <v>23</v>
      </c>
      <c r="D39" s="7"/>
      <c r="E39" s="7" t="s">
        <v>5</v>
      </c>
      <c r="F39" s="7"/>
      <c r="G39" s="7" t="s">
        <v>6</v>
      </c>
      <c r="H39" s="7" t="s">
        <v>20</v>
      </c>
      <c r="I39" s="9">
        <f t="shared" si="60"/>
        <v>4.6956521739130439</v>
      </c>
      <c r="J39" s="11"/>
      <c r="K39" s="11"/>
      <c r="L39" s="11"/>
      <c r="M39" s="11" t="s">
        <v>15</v>
      </c>
      <c r="N39" s="11" t="s">
        <v>52</v>
      </c>
      <c r="O39" s="9">
        <f t="shared" si="61"/>
        <v>4.6521739130434785</v>
      </c>
      <c r="P39" s="11" t="s">
        <v>5</v>
      </c>
      <c r="Q39" s="11"/>
      <c r="R39" s="11"/>
      <c r="S39" s="11" t="s">
        <v>8</v>
      </c>
      <c r="T39" s="11" t="s">
        <v>54</v>
      </c>
      <c r="U39" s="9">
        <f t="shared" si="62"/>
        <v>4.6086956521739131</v>
      </c>
      <c r="V39" s="11"/>
      <c r="W39" s="11"/>
      <c r="X39" s="11" t="s">
        <v>5</v>
      </c>
      <c r="Y39" s="11" t="s">
        <v>8</v>
      </c>
      <c r="Z39" s="11" t="s">
        <v>54</v>
      </c>
      <c r="AA39" s="9">
        <f t="shared" si="63"/>
        <v>4.6956521739130439</v>
      </c>
      <c r="AB39" s="11"/>
      <c r="AC39" s="11"/>
      <c r="AD39" s="11"/>
      <c r="AE39" s="11" t="s">
        <v>15</v>
      </c>
      <c r="AF39" s="11" t="s">
        <v>52</v>
      </c>
      <c r="AG39" s="9">
        <f t="shared" si="64"/>
        <v>4.6521739130434785</v>
      </c>
      <c r="AH39" s="11"/>
      <c r="AI39" s="11"/>
      <c r="AJ39" s="11" t="s">
        <v>5</v>
      </c>
      <c r="AK39" s="11" t="s">
        <v>10</v>
      </c>
      <c r="AL39" s="11" t="s">
        <v>52</v>
      </c>
      <c r="AM39" s="9">
        <f t="shared" si="65"/>
        <v>4.6086956521739131</v>
      </c>
      <c r="AN39" s="11"/>
      <c r="AO39" s="11" t="s">
        <v>5</v>
      </c>
      <c r="AP39" s="11" t="s">
        <v>1</v>
      </c>
      <c r="AQ39" s="11" t="s">
        <v>6</v>
      </c>
      <c r="AR39" s="11" t="s">
        <v>56</v>
      </c>
      <c r="AS39" s="9">
        <f t="shared" si="66"/>
        <v>4.5217391304347823</v>
      </c>
      <c r="AT39" s="7"/>
      <c r="AU39" s="7"/>
      <c r="AV39" s="7" t="s">
        <v>37</v>
      </c>
      <c r="AW39" s="7" t="s">
        <v>37</v>
      </c>
      <c r="AX39" s="7" t="s">
        <v>17</v>
      </c>
      <c r="AY39" s="12">
        <f t="shared" si="74"/>
        <v>3.6956521739130435</v>
      </c>
      <c r="AZ39" s="14"/>
      <c r="BA39" s="14" t="s">
        <v>8</v>
      </c>
      <c r="BB39" s="14" t="s">
        <v>15</v>
      </c>
      <c r="BC39" s="14" t="s">
        <v>10</v>
      </c>
      <c r="BD39" s="14" t="s">
        <v>17</v>
      </c>
      <c r="BE39" s="12">
        <f t="shared" si="67"/>
        <v>3.347826086956522</v>
      </c>
      <c r="BF39" s="14" t="s">
        <v>5</v>
      </c>
      <c r="BG39" s="14"/>
      <c r="BH39" s="14" t="s">
        <v>5</v>
      </c>
      <c r="BI39" s="14" t="s">
        <v>6</v>
      </c>
      <c r="BJ39" s="14" t="s">
        <v>54</v>
      </c>
      <c r="BK39" s="12">
        <f t="shared" si="68"/>
        <v>4.5652173913043477</v>
      </c>
      <c r="BL39" s="14"/>
      <c r="BM39" s="14"/>
      <c r="BN39" s="14" t="s">
        <v>1</v>
      </c>
      <c r="BO39" s="14" t="s">
        <v>15</v>
      </c>
      <c r="BP39" s="14" t="s">
        <v>47</v>
      </c>
      <c r="BQ39" s="12">
        <f t="shared" si="69"/>
        <v>4.4782608695652177</v>
      </c>
      <c r="BR39" s="14"/>
      <c r="BS39" s="14"/>
      <c r="BT39" s="14" t="s">
        <v>6</v>
      </c>
      <c r="BU39" s="14" t="s">
        <v>6</v>
      </c>
      <c r="BV39" s="14" t="s">
        <v>52</v>
      </c>
      <c r="BW39" s="12">
        <f t="shared" si="70"/>
        <v>4.4782608695652177</v>
      </c>
      <c r="BX39" s="14"/>
      <c r="BY39" s="14"/>
      <c r="BZ39" s="14" t="s">
        <v>5</v>
      </c>
      <c r="CA39" s="14" t="s">
        <v>15</v>
      </c>
      <c r="CB39" s="14" t="s">
        <v>18</v>
      </c>
      <c r="CC39" s="12">
        <f t="shared" si="71"/>
        <v>4.5652173913043477</v>
      </c>
      <c r="CD39" s="14"/>
      <c r="CE39" s="14" t="s">
        <v>5</v>
      </c>
      <c r="CF39" s="14"/>
      <c r="CG39" s="14" t="s">
        <v>6</v>
      </c>
      <c r="CH39" s="14" t="s">
        <v>20</v>
      </c>
      <c r="CI39" s="12">
        <f t="shared" si="72"/>
        <v>4.6956521739130439</v>
      </c>
      <c r="CJ39" s="14"/>
      <c r="CK39" s="14"/>
      <c r="CL39" s="14"/>
      <c r="CM39" s="14" t="s">
        <v>30</v>
      </c>
      <c r="CN39" s="14" t="s">
        <v>18</v>
      </c>
      <c r="CO39" s="12">
        <f t="shared" si="73"/>
        <v>4.6086956521739131</v>
      </c>
      <c r="CP39" s="8" t="s">
        <v>203</v>
      </c>
      <c r="CQ39" s="8" t="s">
        <v>63</v>
      </c>
      <c r="CR39" s="8" t="s">
        <v>63</v>
      </c>
    </row>
    <row r="40" spans="1:96" ht="45" x14ac:dyDescent="0.25">
      <c r="A40" s="36" t="s">
        <v>204</v>
      </c>
      <c r="B40" s="40" t="s">
        <v>594</v>
      </c>
      <c r="C40" s="4">
        <v>22</v>
      </c>
      <c r="D40" s="7" t="s">
        <v>5</v>
      </c>
      <c r="E40" s="7"/>
      <c r="F40" s="7" t="s">
        <v>6</v>
      </c>
      <c r="G40" s="7" t="s">
        <v>6</v>
      </c>
      <c r="H40" s="7" t="s">
        <v>47</v>
      </c>
      <c r="I40" s="9">
        <f t="shared" si="60"/>
        <v>4.2727272727272725</v>
      </c>
      <c r="J40" s="11" t="s">
        <v>5</v>
      </c>
      <c r="K40" s="11" t="s">
        <v>5</v>
      </c>
      <c r="L40" s="11" t="s">
        <v>6</v>
      </c>
      <c r="M40" s="11" t="s">
        <v>6</v>
      </c>
      <c r="N40" s="11" t="s">
        <v>39</v>
      </c>
      <c r="O40" s="9">
        <f t="shared" si="61"/>
        <v>4.1363636363636367</v>
      </c>
      <c r="P40" s="11" t="s">
        <v>5</v>
      </c>
      <c r="Q40" s="11"/>
      <c r="R40" s="11" t="s">
        <v>8</v>
      </c>
      <c r="S40" s="11" t="s">
        <v>6</v>
      </c>
      <c r="T40" s="11" t="s">
        <v>39</v>
      </c>
      <c r="U40" s="9">
        <f t="shared" si="62"/>
        <v>4.1818181818181817</v>
      </c>
      <c r="V40" s="11" t="s">
        <v>5</v>
      </c>
      <c r="W40" s="11"/>
      <c r="X40" s="11" t="s">
        <v>6</v>
      </c>
      <c r="Y40" s="11" t="s">
        <v>2</v>
      </c>
      <c r="Z40" s="11" t="s">
        <v>40</v>
      </c>
      <c r="AA40" s="9">
        <f t="shared" si="63"/>
        <v>4.1818181818181817</v>
      </c>
      <c r="AB40" s="11" t="s">
        <v>5</v>
      </c>
      <c r="AC40" s="11"/>
      <c r="AD40" s="11" t="s">
        <v>6</v>
      </c>
      <c r="AE40" s="11" t="s">
        <v>2</v>
      </c>
      <c r="AF40" s="11" t="s">
        <v>40</v>
      </c>
      <c r="AG40" s="9">
        <f t="shared" si="64"/>
        <v>4.1818181818181817</v>
      </c>
      <c r="AH40" s="11" t="s">
        <v>1</v>
      </c>
      <c r="AI40" s="11" t="s">
        <v>5</v>
      </c>
      <c r="AJ40" s="11" t="s">
        <v>8</v>
      </c>
      <c r="AK40" s="11" t="s">
        <v>6</v>
      </c>
      <c r="AL40" s="11" t="s">
        <v>37</v>
      </c>
      <c r="AM40" s="9">
        <f t="shared" si="65"/>
        <v>3.8636363636363638</v>
      </c>
      <c r="AN40" s="11" t="s">
        <v>5</v>
      </c>
      <c r="AO40" s="11"/>
      <c r="AP40" s="11" t="s">
        <v>6</v>
      </c>
      <c r="AQ40" s="11" t="s">
        <v>2</v>
      </c>
      <c r="AR40" s="11" t="s">
        <v>40</v>
      </c>
      <c r="AS40" s="9">
        <f t="shared" si="66"/>
        <v>4.1818181818181817</v>
      </c>
      <c r="AT40" s="7" t="s">
        <v>1</v>
      </c>
      <c r="AU40" s="7"/>
      <c r="AV40" s="7" t="s">
        <v>10</v>
      </c>
      <c r="AW40" s="7" t="s">
        <v>30</v>
      </c>
      <c r="AX40" s="7" t="s">
        <v>6</v>
      </c>
      <c r="AY40" s="12">
        <f t="shared" si="74"/>
        <v>3.5909090909090908</v>
      </c>
      <c r="AZ40" s="14" t="s">
        <v>17</v>
      </c>
      <c r="BA40" s="14" t="s">
        <v>1</v>
      </c>
      <c r="BB40" s="14" t="s">
        <v>37</v>
      </c>
      <c r="BC40" s="14" t="s">
        <v>8</v>
      </c>
      <c r="BD40" s="14" t="s">
        <v>1</v>
      </c>
      <c r="BE40" s="12">
        <f t="shared" si="67"/>
        <v>3.0454545454545454</v>
      </c>
      <c r="BF40" s="14" t="s">
        <v>1</v>
      </c>
      <c r="BG40" s="14"/>
      <c r="BH40" s="14" t="s">
        <v>6</v>
      </c>
      <c r="BI40" s="14" t="s">
        <v>2</v>
      </c>
      <c r="BJ40" s="14" t="s">
        <v>37</v>
      </c>
      <c r="BK40" s="12">
        <f t="shared" si="68"/>
        <v>4</v>
      </c>
      <c r="BL40" s="14" t="s">
        <v>1</v>
      </c>
      <c r="BM40" s="14"/>
      <c r="BN40" s="14" t="s">
        <v>6</v>
      </c>
      <c r="BO40" s="14" t="s">
        <v>15</v>
      </c>
      <c r="BP40" s="14" t="s">
        <v>15</v>
      </c>
      <c r="BQ40" s="12">
        <f t="shared" si="69"/>
        <v>3.9090909090909092</v>
      </c>
      <c r="BR40" s="14" t="s">
        <v>1</v>
      </c>
      <c r="BS40" s="14" t="s">
        <v>5</v>
      </c>
      <c r="BT40" s="14" t="s">
        <v>17</v>
      </c>
      <c r="BU40" s="14" t="s">
        <v>10</v>
      </c>
      <c r="BV40" s="14" t="s">
        <v>30</v>
      </c>
      <c r="BW40" s="12">
        <f t="shared" si="70"/>
        <v>3.9090909090909092</v>
      </c>
      <c r="BX40" s="14" t="s">
        <v>5</v>
      </c>
      <c r="BY40" s="14" t="s">
        <v>5</v>
      </c>
      <c r="BZ40" s="14" t="s">
        <v>17</v>
      </c>
      <c r="CA40" s="14" t="s">
        <v>10</v>
      </c>
      <c r="CB40" s="14" t="s">
        <v>37</v>
      </c>
      <c r="CC40" s="12">
        <f t="shared" si="71"/>
        <v>4.0909090909090908</v>
      </c>
      <c r="CD40" s="14" t="s">
        <v>5</v>
      </c>
      <c r="CE40" s="14" t="s">
        <v>5</v>
      </c>
      <c r="CF40" s="14" t="s">
        <v>1</v>
      </c>
      <c r="CG40" s="14" t="s">
        <v>8</v>
      </c>
      <c r="CH40" s="14" t="s">
        <v>47</v>
      </c>
      <c r="CI40" s="12">
        <f t="shared" si="72"/>
        <v>4.2727272727272725</v>
      </c>
      <c r="CJ40" s="14" t="s">
        <v>5</v>
      </c>
      <c r="CK40" s="14"/>
      <c r="CL40" s="14" t="s">
        <v>1</v>
      </c>
      <c r="CM40" s="14" t="s">
        <v>37</v>
      </c>
      <c r="CN40" s="14" t="s">
        <v>30</v>
      </c>
      <c r="CO40" s="12">
        <f t="shared" si="73"/>
        <v>4.1818181818181817</v>
      </c>
      <c r="CP40" s="8" t="s">
        <v>205</v>
      </c>
      <c r="CQ40" s="8" t="s">
        <v>206</v>
      </c>
      <c r="CR40" s="8" t="s">
        <v>206</v>
      </c>
    </row>
    <row r="41" spans="1:96" ht="33.75" x14ac:dyDescent="0.25">
      <c r="A41" s="36" t="s">
        <v>207</v>
      </c>
      <c r="B41" s="40" t="s">
        <v>595</v>
      </c>
      <c r="C41" s="4">
        <v>22</v>
      </c>
      <c r="D41" s="7" t="s">
        <v>5</v>
      </c>
      <c r="E41" s="7"/>
      <c r="F41" s="7" t="s">
        <v>6</v>
      </c>
      <c r="G41" s="7" t="s">
        <v>2</v>
      </c>
      <c r="H41" s="7" t="s">
        <v>40</v>
      </c>
      <c r="I41" s="9">
        <f t="shared" si="60"/>
        <v>4.1818181818181817</v>
      </c>
      <c r="J41" s="11" t="s">
        <v>5</v>
      </c>
      <c r="K41" s="11" t="s">
        <v>5</v>
      </c>
      <c r="L41" s="11" t="s">
        <v>17</v>
      </c>
      <c r="M41" s="11" t="s">
        <v>15</v>
      </c>
      <c r="N41" s="11" t="s">
        <v>30</v>
      </c>
      <c r="O41" s="9">
        <f t="shared" si="61"/>
        <v>4.0454545454545459</v>
      </c>
      <c r="P41" s="11" t="s">
        <v>5</v>
      </c>
      <c r="Q41" s="11" t="s">
        <v>1</v>
      </c>
      <c r="R41" s="11" t="s">
        <v>8</v>
      </c>
      <c r="S41" s="11" t="s">
        <v>8</v>
      </c>
      <c r="T41" s="11" t="s">
        <v>30</v>
      </c>
      <c r="U41" s="9">
        <f t="shared" si="62"/>
        <v>3.8636363636363638</v>
      </c>
      <c r="V41" s="11" t="s">
        <v>1</v>
      </c>
      <c r="W41" s="11"/>
      <c r="X41" s="11" t="s">
        <v>6</v>
      </c>
      <c r="Y41" s="11" t="s">
        <v>10</v>
      </c>
      <c r="Z41" s="11" t="s">
        <v>30</v>
      </c>
      <c r="AA41" s="9">
        <f t="shared" si="63"/>
        <v>3.9545454545454546</v>
      </c>
      <c r="AB41" s="11"/>
      <c r="AC41" s="11" t="s">
        <v>17</v>
      </c>
      <c r="AD41" s="11" t="s">
        <v>8</v>
      </c>
      <c r="AE41" s="11" t="s">
        <v>6</v>
      </c>
      <c r="AF41" s="11" t="s">
        <v>37</v>
      </c>
      <c r="AG41" s="9">
        <f t="shared" si="64"/>
        <v>3.9545454545454546</v>
      </c>
      <c r="AH41" s="11" t="s">
        <v>5</v>
      </c>
      <c r="AI41" s="11" t="s">
        <v>5</v>
      </c>
      <c r="AJ41" s="11" t="s">
        <v>5</v>
      </c>
      <c r="AK41" s="11" t="s">
        <v>30</v>
      </c>
      <c r="AL41" s="11" t="s">
        <v>37</v>
      </c>
      <c r="AM41" s="9">
        <f t="shared" si="65"/>
        <v>4.1818181818181817</v>
      </c>
      <c r="AN41" s="11" t="s">
        <v>5</v>
      </c>
      <c r="AO41" s="11"/>
      <c r="AP41" s="11" t="s">
        <v>8</v>
      </c>
      <c r="AQ41" s="11" t="s">
        <v>10</v>
      </c>
      <c r="AR41" s="11" t="s">
        <v>30</v>
      </c>
      <c r="AS41" s="9">
        <f t="shared" si="66"/>
        <v>4.0454545454545459</v>
      </c>
      <c r="AT41" s="7" t="s">
        <v>5</v>
      </c>
      <c r="AU41" s="7" t="s">
        <v>1</v>
      </c>
      <c r="AV41" s="7" t="s">
        <v>47</v>
      </c>
      <c r="AW41" s="7" t="s">
        <v>1</v>
      </c>
      <c r="AX41" s="7" t="s">
        <v>6</v>
      </c>
      <c r="AY41" s="12">
        <f t="shared" si="74"/>
        <v>3.2727272727272729</v>
      </c>
      <c r="AZ41" s="14" t="s">
        <v>5</v>
      </c>
      <c r="BA41" s="14" t="s">
        <v>1</v>
      </c>
      <c r="BB41" s="14" t="s">
        <v>47</v>
      </c>
      <c r="BC41" s="14" t="s">
        <v>6</v>
      </c>
      <c r="BD41" s="14" t="s">
        <v>1</v>
      </c>
      <c r="BE41" s="12">
        <f t="shared" si="67"/>
        <v>3.1818181818181817</v>
      </c>
      <c r="BF41" s="14" t="s">
        <v>5</v>
      </c>
      <c r="BG41" s="14" t="s">
        <v>5</v>
      </c>
      <c r="BH41" s="14" t="s">
        <v>15</v>
      </c>
      <c r="BI41" s="14" t="s">
        <v>8</v>
      </c>
      <c r="BJ41" s="14" t="s">
        <v>10</v>
      </c>
      <c r="BK41" s="12">
        <f t="shared" si="68"/>
        <v>3.7272727272727271</v>
      </c>
      <c r="BL41" s="14" t="s">
        <v>5</v>
      </c>
      <c r="BM41" s="14"/>
      <c r="BN41" s="14" t="s">
        <v>2</v>
      </c>
      <c r="BO41" s="14" t="s">
        <v>10</v>
      </c>
      <c r="BP41" s="14" t="s">
        <v>15</v>
      </c>
      <c r="BQ41" s="12">
        <f t="shared" si="69"/>
        <v>3.9545454545454546</v>
      </c>
      <c r="BR41" s="14" t="s">
        <v>5</v>
      </c>
      <c r="BS41" s="14" t="s">
        <v>1</v>
      </c>
      <c r="BT41" s="14" t="s">
        <v>2</v>
      </c>
      <c r="BU41" s="14" t="s">
        <v>8</v>
      </c>
      <c r="BV41" s="14" t="s">
        <v>15</v>
      </c>
      <c r="BW41" s="12">
        <f t="shared" si="70"/>
        <v>3.7727272727272729</v>
      </c>
      <c r="BX41" s="14" t="s">
        <v>5</v>
      </c>
      <c r="BY41" s="14"/>
      <c r="BZ41" s="14" t="s">
        <v>6</v>
      </c>
      <c r="CA41" s="14" t="s">
        <v>15</v>
      </c>
      <c r="CB41" s="14" t="s">
        <v>30</v>
      </c>
      <c r="CC41" s="12">
        <f t="shared" si="71"/>
        <v>4.0909090909090908</v>
      </c>
      <c r="CD41" s="14" t="s">
        <v>5</v>
      </c>
      <c r="CE41" s="14"/>
      <c r="CF41" s="14" t="s">
        <v>2</v>
      </c>
      <c r="CG41" s="14" t="s">
        <v>10</v>
      </c>
      <c r="CH41" s="14" t="s">
        <v>15</v>
      </c>
      <c r="CI41" s="12">
        <f t="shared" si="72"/>
        <v>3.9545454545454546</v>
      </c>
      <c r="CJ41" s="14" t="s">
        <v>5</v>
      </c>
      <c r="CK41" s="14"/>
      <c r="CL41" s="14" t="s">
        <v>17</v>
      </c>
      <c r="CM41" s="14" t="s">
        <v>15</v>
      </c>
      <c r="CN41" s="14" t="s">
        <v>37</v>
      </c>
      <c r="CO41" s="12">
        <f t="shared" si="73"/>
        <v>4.1818181818181817</v>
      </c>
      <c r="CP41" s="8" t="s">
        <v>208</v>
      </c>
      <c r="CQ41" s="8" t="s">
        <v>209</v>
      </c>
      <c r="CR41" s="8" t="s">
        <v>209</v>
      </c>
    </row>
    <row r="42" spans="1:96" ht="22.5" x14ac:dyDescent="0.25">
      <c r="A42" s="36" t="s">
        <v>210</v>
      </c>
      <c r="B42" s="40" t="s">
        <v>596</v>
      </c>
      <c r="C42" s="4">
        <v>21</v>
      </c>
      <c r="D42" s="7" t="s">
        <v>5</v>
      </c>
      <c r="E42" s="7"/>
      <c r="F42" s="7" t="s">
        <v>17</v>
      </c>
      <c r="G42" s="7" t="s">
        <v>2</v>
      </c>
      <c r="H42" s="7" t="s">
        <v>40</v>
      </c>
      <c r="I42" s="9">
        <f t="shared" si="60"/>
        <v>4.2380952380952381</v>
      </c>
      <c r="J42" s="11" t="s">
        <v>5</v>
      </c>
      <c r="K42" s="11" t="s">
        <v>1</v>
      </c>
      <c r="L42" s="11" t="s">
        <v>17</v>
      </c>
      <c r="M42" s="11" t="s">
        <v>6</v>
      </c>
      <c r="N42" s="11" t="s">
        <v>40</v>
      </c>
      <c r="O42" s="9">
        <f t="shared" si="61"/>
        <v>4.0476190476190474</v>
      </c>
      <c r="P42" s="11" t="s">
        <v>5</v>
      </c>
      <c r="Q42" s="11" t="s">
        <v>5</v>
      </c>
      <c r="R42" s="11" t="s">
        <v>8</v>
      </c>
      <c r="S42" s="11" t="s">
        <v>10</v>
      </c>
      <c r="T42" s="11" t="s">
        <v>10</v>
      </c>
      <c r="U42" s="9">
        <f t="shared" si="62"/>
        <v>3.8571428571428572</v>
      </c>
      <c r="V42" s="11" t="s">
        <v>5</v>
      </c>
      <c r="W42" s="11" t="s">
        <v>17</v>
      </c>
      <c r="X42" s="11" t="s">
        <v>1</v>
      </c>
      <c r="Y42" s="11" t="s">
        <v>10</v>
      </c>
      <c r="Z42" s="11" t="s">
        <v>15</v>
      </c>
      <c r="AA42" s="9">
        <f t="shared" si="63"/>
        <v>3.8571428571428572</v>
      </c>
      <c r="AB42" s="11" t="s">
        <v>5</v>
      </c>
      <c r="AC42" s="11" t="s">
        <v>5</v>
      </c>
      <c r="AD42" s="11" t="s">
        <v>6</v>
      </c>
      <c r="AE42" s="11" t="s">
        <v>10</v>
      </c>
      <c r="AF42" s="11" t="s">
        <v>15</v>
      </c>
      <c r="AG42" s="9">
        <f t="shared" si="64"/>
        <v>3.9523809523809526</v>
      </c>
      <c r="AH42" s="11" t="s">
        <v>5</v>
      </c>
      <c r="AI42" s="11" t="s">
        <v>5</v>
      </c>
      <c r="AJ42" s="11" t="s">
        <v>17</v>
      </c>
      <c r="AK42" s="11" t="s">
        <v>15</v>
      </c>
      <c r="AL42" s="11" t="s">
        <v>15</v>
      </c>
      <c r="AM42" s="9">
        <f t="shared" si="65"/>
        <v>4</v>
      </c>
      <c r="AN42" s="11" t="s">
        <v>5</v>
      </c>
      <c r="AO42" s="11" t="s">
        <v>1</v>
      </c>
      <c r="AP42" s="11" t="s">
        <v>6</v>
      </c>
      <c r="AQ42" s="11" t="s">
        <v>10</v>
      </c>
      <c r="AR42" s="11" t="s">
        <v>10</v>
      </c>
      <c r="AS42" s="9">
        <f t="shared" si="66"/>
        <v>3.8095238095238093</v>
      </c>
      <c r="AT42" s="7" t="s">
        <v>5</v>
      </c>
      <c r="AU42" s="7"/>
      <c r="AV42" s="7" t="s">
        <v>6</v>
      </c>
      <c r="AW42" s="7" t="s">
        <v>39</v>
      </c>
      <c r="AX42" s="7" t="s">
        <v>6</v>
      </c>
      <c r="AY42" s="12">
        <f t="shared" si="74"/>
        <v>3.8571428571428572</v>
      </c>
      <c r="AZ42" s="14" t="s">
        <v>1</v>
      </c>
      <c r="BA42" s="14" t="s">
        <v>8</v>
      </c>
      <c r="BB42" s="14" t="s">
        <v>2</v>
      </c>
      <c r="BC42" s="14" t="s">
        <v>15</v>
      </c>
      <c r="BD42" s="14"/>
      <c r="BE42" s="12">
        <f t="shared" si="67"/>
        <v>2.9523809523809526</v>
      </c>
      <c r="BF42" s="14" t="s">
        <v>5</v>
      </c>
      <c r="BG42" s="14" t="s">
        <v>5</v>
      </c>
      <c r="BH42" s="14" t="s">
        <v>2</v>
      </c>
      <c r="BI42" s="14" t="s">
        <v>2</v>
      </c>
      <c r="BJ42" s="14" t="s">
        <v>10</v>
      </c>
      <c r="BK42" s="12">
        <f t="shared" si="68"/>
        <v>3.8095238095238093</v>
      </c>
      <c r="BL42" s="14" t="s">
        <v>5</v>
      </c>
      <c r="BM42" s="14" t="s">
        <v>5</v>
      </c>
      <c r="BN42" s="14" t="s">
        <v>6</v>
      </c>
      <c r="BO42" s="14" t="s">
        <v>10</v>
      </c>
      <c r="BP42" s="14" t="s">
        <v>15</v>
      </c>
      <c r="BQ42" s="12">
        <f t="shared" si="69"/>
        <v>3.9523809523809526</v>
      </c>
      <c r="BR42" s="14" t="s">
        <v>5</v>
      </c>
      <c r="BS42" s="14" t="s">
        <v>1</v>
      </c>
      <c r="BT42" s="14" t="s">
        <v>17</v>
      </c>
      <c r="BU42" s="14" t="s">
        <v>2</v>
      </c>
      <c r="BV42" s="14" t="s">
        <v>30</v>
      </c>
      <c r="BW42" s="12">
        <f t="shared" si="70"/>
        <v>3.9523809523809526</v>
      </c>
      <c r="BX42" s="14" t="s">
        <v>5</v>
      </c>
      <c r="BY42" s="14" t="s">
        <v>5</v>
      </c>
      <c r="BZ42" s="14" t="s">
        <v>1</v>
      </c>
      <c r="CA42" s="14" t="s">
        <v>15</v>
      </c>
      <c r="CB42" s="14" t="s">
        <v>30</v>
      </c>
      <c r="CC42" s="12">
        <f t="shared" si="71"/>
        <v>4.0952380952380949</v>
      </c>
      <c r="CD42" s="14" t="s">
        <v>5</v>
      </c>
      <c r="CE42" s="14" t="s">
        <v>1</v>
      </c>
      <c r="CF42" s="14" t="s">
        <v>1</v>
      </c>
      <c r="CG42" s="14" t="s">
        <v>15</v>
      </c>
      <c r="CH42" s="14" t="s">
        <v>15</v>
      </c>
      <c r="CI42" s="12">
        <f t="shared" si="72"/>
        <v>3.9523809523809526</v>
      </c>
      <c r="CJ42" s="14" t="s">
        <v>5</v>
      </c>
      <c r="CK42" s="14" t="s">
        <v>5</v>
      </c>
      <c r="CL42" s="14" t="s">
        <v>1</v>
      </c>
      <c r="CM42" s="14" t="s">
        <v>10</v>
      </c>
      <c r="CN42" s="14" t="s">
        <v>37</v>
      </c>
      <c r="CO42" s="12">
        <f t="shared" si="73"/>
        <v>4.1428571428571432</v>
      </c>
      <c r="CP42" s="8" t="s">
        <v>211</v>
      </c>
      <c r="CQ42" s="8" t="s">
        <v>212</v>
      </c>
      <c r="CR42" s="8" t="s">
        <v>212</v>
      </c>
    </row>
    <row r="43" spans="1:96" ht="67.5" x14ac:dyDescent="0.25">
      <c r="A43" s="36" t="s">
        <v>213</v>
      </c>
      <c r="B43" s="40" t="s">
        <v>597</v>
      </c>
      <c r="C43" s="4">
        <v>50</v>
      </c>
      <c r="D43" s="7" t="s">
        <v>5</v>
      </c>
      <c r="E43" s="7" t="s">
        <v>5</v>
      </c>
      <c r="F43" s="7" t="s">
        <v>30</v>
      </c>
      <c r="G43" s="7" t="s">
        <v>53</v>
      </c>
      <c r="H43" s="7" t="s">
        <v>43</v>
      </c>
      <c r="I43" s="9">
        <f t="shared" si="60"/>
        <v>4.12</v>
      </c>
      <c r="J43" s="11" t="s">
        <v>1</v>
      </c>
      <c r="K43" s="11"/>
      <c r="L43" s="11" t="s">
        <v>18</v>
      </c>
      <c r="M43" s="11" t="s">
        <v>54</v>
      </c>
      <c r="N43" s="11" t="s">
        <v>54</v>
      </c>
      <c r="O43" s="9">
        <f t="shared" si="61"/>
        <v>3.94</v>
      </c>
      <c r="P43" s="11" t="s">
        <v>5</v>
      </c>
      <c r="Q43" s="11"/>
      <c r="R43" s="11" t="s">
        <v>40</v>
      </c>
      <c r="S43" s="11" t="s">
        <v>19</v>
      </c>
      <c r="T43" s="11" t="s">
        <v>52</v>
      </c>
      <c r="U43" s="9">
        <f t="shared" si="62"/>
        <v>4.0199999999999996</v>
      </c>
      <c r="V43" s="11" t="s">
        <v>5</v>
      </c>
      <c r="W43" s="11"/>
      <c r="X43" s="11" t="s">
        <v>52</v>
      </c>
      <c r="Y43" s="11" t="s">
        <v>46</v>
      </c>
      <c r="Z43" s="11" t="s">
        <v>47</v>
      </c>
      <c r="AA43" s="9">
        <f t="shared" si="63"/>
        <v>3.9</v>
      </c>
      <c r="AB43" s="11" t="s">
        <v>5</v>
      </c>
      <c r="AC43" s="11" t="s">
        <v>5</v>
      </c>
      <c r="AD43" s="11" t="s">
        <v>47</v>
      </c>
      <c r="AE43" s="11" t="s">
        <v>22</v>
      </c>
      <c r="AF43" s="11" t="s">
        <v>47</v>
      </c>
      <c r="AG43" s="9">
        <f t="shared" si="64"/>
        <v>3.9</v>
      </c>
      <c r="AH43" s="11" t="s">
        <v>5</v>
      </c>
      <c r="AI43" s="11"/>
      <c r="AJ43" s="11" t="s">
        <v>47</v>
      </c>
      <c r="AK43" s="11" t="s">
        <v>43</v>
      </c>
      <c r="AL43" s="11" t="s">
        <v>56</v>
      </c>
      <c r="AM43" s="9">
        <f t="shared" si="65"/>
        <v>4</v>
      </c>
      <c r="AN43" s="11" t="s">
        <v>5</v>
      </c>
      <c r="AO43" s="11"/>
      <c r="AP43" s="11" t="s">
        <v>47</v>
      </c>
      <c r="AQ43" s="11" t="s">
        <v>22</v>
      </c>
      <c r="AR43" s="11" t="s">
        <v>18</v>
      </c>
      <c r="AS43" s="9">
        <f t="shared" si="66"/>
        <v>3.96</v>
      </c>
      <c r="AT43" s="7" t="s">
        <v>5</v>
      </c>
      <c r="AU43" s="7"/>
      <c r="AV43" s="7" t="s">
        <v>20</v>
      </c>
      <c r="AW43" s="7" t="s">
        <v>22</v>
      </c>
      <c r="AX43" s="7" t="s">
        <v>30</v>
      </c>
      <c r="AY43" s="12">
        <f t="shared" si="74"/>
        <v>3.76</v>
      </c>
      <c r="AZ43" s="14" t="s">
        <v>17</v>
      </c>
      <c r="BA43" s="14" t="s">
        <v>10</v>
      </c>
      <c r="BB43" s="14" t="s">
        <v>3</v>
      </c>
      <c r="BC43" s="14" t="s">
        <v>37</v>
      </c>
      <c r="BD43" s="14" t="s">
        <v>2</v>
      </c>
      <c r="BE43" s="12">
        <f t="shared" si="67"/>
        <v>3.18</v>
      </c>
      <c r="BF43" s="14" t="s">
        <v>5</v>
      </c>
      <c r="BG43" s="14"/>
      <c r="BH43" s="14" t="s">
        <v>54</v>
      </c>
      <c r="BI43" s="14" t="s">
        <v>43</v>
      </c>
      <c r="BJ43" s="14" t="s">
        <v>39</v>
      </c>
      <c r="BK43" s="12">
        <f t="shared" si="68"/>
        <v>3.84</v>
      </c>
      <c r="BL43" s="14" t="s">
        <v>5</v>
      </c>
      <c r="BM43" s="14"/>
      <c r="BN43" s="14" t="s">
        <v>56</v>
      </c>
      <c r="BO43" s="14" t="s">
        <v>22</v>
      </c>
      <c r="BP43" s="14" t="s">
        <v>40</v>
      </c>
      <c r="BQ43" s="12">
        <f t="shared" si="69"/>
        <v>3.84</v>
      </c>
      <c r="BR43" s="14" t="s">
        <v>1</v>
      </c>
      <c r="BS43" s="14"/>
      <c r="BT43" s="14" t="s">
        <v>18</v>
      </c>
      <c r="BU43" s="14" t="s">
        <v>46</v>
      </c>
      <c r="BV43" s="14" t="s">
        <v>47</v>
      </c>
      <c r="BW43" s="12">
        <f t="shared" si="70"/>
        <v>3.86</v>
      </c>
      <c r="BX43" s="14" t="s">
        <v>5</v>
      </c>
      <c r="BY43" s="14"/>
      <c r="BZ43" s="14" t="s">
        <v>18</v>
      </c>
      <c r="CA43" s="14" t="s">
        <v>46</v>
      </c>
      <c r="CB43" s="14" t="s">
        <v>18</v>
      </c>
      <c r="CC43" s="12">
        <f t="shared" si="71"/>
        <v>3.94</v>
      </c>
      <c r="CD43" s="14" t="s">
        <v>5</v>
      </c>
      <c r="CE43" s="14"/>
      <c r="CF43" s="14" t="s">
        <v>18</v>
      </c>
      <c r="CG43" s="14" t="s">
        <v>3</v>
      </c>
      <c r="CH43" s="14" t="s">
        <v>40</v>
      </c>
      <c r="CI43" s="12">
        <f t="shared" si="72"/>
        <v>3.88</v>
      </c>
      <c r="CJ43" s="14" t="s">
        <v>5</v>
      </c>
      <c r="CK43" s="14"/>
      <c r="CL43" s="14" t="s">
        <v>40</v>
      </c>
      <c r="CM43" s="14" t="s">
        <v>53</v>
      </c>
      <c r="CN43" s="14" t="s">
        <v>53</v>
      </c>
      <c r="CO43" s="12">
        <f t="shared" si="73"/>
        <v>4.0999999999999996</v>
      </c>
      <c r="CP43" s="8" t="s">
        <v>214</v>
      </c>
      <c r="CQ43" s="8" t="s">
        <v>215</v>
      </c>
      <c r="CR43" s="8" t="s">
        <v>216</v>
      </c>
    </row>
    <row r="44" spans="1:96" ht="180" x14ac:dyDescent="0.25">
      <c r="A44" s="36" t="s">
        <v>217</v>
      </c>
      <c r="B44" s="40" t="s">
        <v>598</v>
      </c>
      <c r="C44" s="4">
        <v>50</v>
      </c>
      <c r="D44" s="7"/>
      <c r="E44" s="7" t="s">
        <v>8</v>
      </c>
      <c r="F44" s="7" t="s">
        <v>52</v>
      </c>
      <c r="G44" s="7" t="s">
        <v>56</v>
      </c>
      <c r="H44" s="7" t="s">
        <v>18</v>
      </c>
      <c r="I44" s="9">
        <f t="shared" ref="I44:I50" si="75">(D44*1+E44*2+F44*3+G44*4+H44*5)/(D44+E44+F44+G44+H44)</f>
        <v>3.78</v>
      </c>
      <c r="J44" s="11" t="s">
        <v>5</v>
      </c>
      <c r="K44" s="11" t="s">
        <v>8</v>
      </c>
      <c r="L44" s="11" t="s">
        <v>54</v>
      </c>
      <c r="M44" s="11" t="s">
        <v>53</v>
      </c>
      <c r="N44" s="11" t="s">
        <v>15</v>
      </c>
      <c r="O44" s="9">
        <f t="shared" ref="O44:O50" si="76">(J44*1+K44*2+L44*3+M44*4+N44*5)/(J44+K44+L44+M44+N44)</f>
        <v>3.56</v>
      </c>
      <c r="P44" s="11" t="s">
        <v>5</v>
      </c>
      <c r="Q44" s="11" t="s">
        <v>2</v>
      </c>
      <c r="R44" s="11" t="s">
        <v>22</v>
      </c>
      <c r="S44" s="11" t="s">
        <v>56</v>
      </c>
      <c r="T44" s="11" t="s">
        <v>8</v>
      </c>
      <c r="U44" s="9">
        <f t="shared" ref="U44:U50" si="77">(P44*1+Q44*2+R44*3+S44*4+T44*5)/(P44+Q44+R44+S44+T44)</f>
        <v>3.36</v>
      </c>
      <c r="V44" s="11" t="s">
        <v>1</v>
      </c>
      <c r="W44" s="11" t="s">
        <v>6</v>
      </c>
      <c r="X44" s="11" t="s">
        <v>57</v>
      </c>
      <c r="Y44" s="11" t="s">
        <v>47</v>
      </c>
      <c r="Z44" s="11" t="s">
        <v>2</v>
      </c>
      <c r="AA44" s="9">
        <f t="shared" ref="AA44:AA50" si="78">(V44*1+W44*2+X44*3+Y44*4+Z44*5)/(V44+W44+X44+Y44+Z44)</f>
        <v>3.34</v>
      </c>
      <c r="AB44" s="11" t="s">
        <v>17</v>
      </c>
      <c r="AC44" s="11" t="s">
        <v>2</v>
      </c>
      <c r="AD44" s="11" t="s">
        <v>3</v>
      </c>
      <c r="AE44" s="11" t="s">
        <v>39</v>
      </c>
      <c r="AF44" s="11" t="s">
        <v>8</v>
      </c>
      <c r="AG44" s="9">
        <f t="shared" ref="AG44:AG50" si="79">(AB44*1+AC44*2+AD44*3+AE44*4+AF44*5)/(AB44+AC44+AD44+AE44+AF44)</f>
        <v>3.2</v>
      </c>
      <c r="AH44" s="11" t="s">
        <v>1</v>
      </c>
      <c r="AI44" s="11" t="s">
        <v>8</v>
      </c>
      <c r="AJ44" s="11" t="s">
        <v>52</v>
      </c>
      <c r="AK44" s="11" t="s">
        <v>22</v>
      </c>
      <c r="AL44" s="11" t="s">
        <v>2</v>
      </c>
      <c r="AM44" s="9">
        <f t="shared" ref="AM44:AM50" si="80">(AH44*1+AI44*2+AJ44*3+AK44*4+AL44*5)/(AH44+AI44+AJ44+AK44+AL44)</f>
        <v>3.5</v>
      </c>
      <c r="AN44" s="11" t="s">
        <v>1</v>
      </c>
      <c r="AO44" s="11" t="s">
        <v>17</v>
      </c>
      <c r="AP44" s="11" t="s">
        <v>19</v>
      </c>
      <c r="AQ44" s="11" t="s">
        <v>56</v>
      </c>
      <c r="AR44" s="11" t="s">
        <v>2</v>
      </c>
      <c r="AS44" s="9">
        <f t="shared" ref="AS44:AS50" si="81">(AN44*1+AO44*2+AP44*3+AQ44*4+AR44*5)/(AN44+AO44+AP44+AQ44+AR44)</f>
        <v>3.42</v>
      </c>
      <c r="AT44" s="7"/>
      <c r="AU44" s="7" t="s">
        <v>1</v>
      </c>
      <c r="AV44" s="7" t="s">
        <v>43</v>
      </c>
      <c r="AW44" s="7" t="s">
        <v>3</v>
      </c>
      <c r="AX44" s="7" t="s">
        <v>6</v>
      </c>
      <c r="AY44" s="12">
        <f t="shared" si="74"/>
        <v>3.6</v>
      </c>
      <c r="AZ44" s="14" t="s">
        <v>5</v>
      </c>
      <c r="BA44" s="14" t="s">
        <v>37</v>
      </c>
      <c r="BB44" s="14" t="s">
        <v>57</v>
      </c>
      <c r="BC44" s="14" t="s">
        <v>39</v>
      </c>
      <c r="BD44" s="14" t="s">
        <v>1</v>
      </c>
      <c r="BE44" s="12">
        <f t="shared" ref="BE44:BE50" si="82">(AZ44*1+BA44*2+BB44*3+BC44*4+BD44*5)/(AZ44+BA44+BB44+BC44+BD44)</f>
        <v>3.08</v>
      </c>
      <c r="BF44" s="14" t="s">
        <v>1</v>
      </c>
      <c r="BG44" s="14" t="s">
        <v>2</v>
      </c>
      <c r="BH44" s="14" t="s">
        <v>44</v>
      </c>
      <c r="BI44" s="14" t="s">
        <v>37</v>
      </c>
      <c r="BJ44" s="14" t="s">
        <v>2</v>
      </c>
      <c r="BK44" s="12">
        <f t="shared" ref="BK44:BK50" si="83">(BF44*1+BG44*2+BH44*3+BI44*4+BJ44*5)/(BF44+BG44+BH44+BI44+BJ44)</f>
        <v>3.24</v>
      </c>
      <c r="BL44" s="14"/>
      <c r="BM44" s="14" t="s">
        <v>2</v>
      </c>
      <c r="BN44" s="14" t="s">
        <v>58</v>
      </c>
      <c r="BO44" s="14" t="s">
        <v>30</v>
      </c>
      <c r="BP44" s="14" t="s">
        <v>8</v>
      </c>
      <c r="BQ44" s="12">
        <f t="shared" ref="BQ44:BQ50" si="84">(BL44*1+BM44*2+BN44*3+BO44*4+BP44*5)/(BL44+BM44+BN44+BO44+BP44)</f>
        <v>3.26</v>
      </c>
      <c r="BR44" s="14" t="s">
        <v>6</v>
      </c>
      <c r="BS44" s="14" t="s">
        <v>8</v>
      </c>
      <c r="BT44" s="14" t="s">
        <v>44</v>
      </c>
      <c r="BU44" s="14" t="s">
        <v>30</v>
      </c>
      <c r="BV44" s="14" t="s">
        <v>2</v>
      </c>
      <c r="BW44" s="12">
        <f t="shared" ref="BW44:BW50" si="85">(BR44*1+BS44*2+BT44*3+BU44*4+BV44*5)/(BR44+BS44+BT44+BU44+BV44)</f>
        <v>3.16</v>
      </c>
      <c r="BX44" s="14"/>
      <c r="BY44" s="14" t="s">
        <v>6</v>
      </c>
      <c r="BZ44" s="14" t="s">
        <v>19</v>
      </c>
      <c r="CA44" s="14" t="s">
        <v>20</v>
      </c>
      <c r="CB44" s="14" t="s">
        <v>8</v>
      </c>
      <c r="CC44" s="12">
        <f t="shared" ref="CC44:CC50" si="86">(BX44*1+BY44*2+BZ44*3+CA44*4+CB44*5)/(BX44+BY44+BZ44+CA44+CB44)</f>
        <v>3.48</v>
      </c>
      <c r="CD44" s="14" t="s">
        <v>1</v>
      </c>
      <c r="CE44" s="14" t="s">
        <v>17</v>
      </c>
      <c r="CF44" s="14" t="s">
        <v>57</v>
      </c>
      <c r="CG44" s="14" t="s">
        <v>56</v>
      </c>
      <c r="CH44" s="14" t="s">
        <v>6</v>
      </c>
      <c r="CI44" s="12">
        <f t="shared" ref="CI44:CI50" si="87">(CD44*1+CE44*2+CF44*3+CG44*4+CH44*5)/(CD44+CE44+CF44+CG44+CH44)</f>
        <v>3.34</v>
      </c>
      <c r="CJ44" s="14"/>
      <c r="CK44" s="14" t="s">
        <v>5</v>
      </c>
      <c r="CL44" s="14" t="s">
        <v>40</v>
      </c>
      <c r="CM44" s="14" t="s">
        <v>39</v>
      </c>
      <c r="CN44" s="14" t="s">
        <v>44</v>
      </c>
      <c r="CO44" s="12">
        <f t="shared" ref="CO44:CO50" si="88">(CJ44*1+CK44*2+CL44*3+CM44*4+CN44*5)/(CJ44+CK44+CL44+CM44+CN44)</f>
        <v>4.26</v>
      </c>
      <c r="CP44" s="8" t="s">
        <v>218</v>
      </c>
      <c r="CQ44" s="8" t="s">
        <v>219</v>
      </c>
      <c r="CR44" s="8" t="s">
        <v>220</v>
      </c>
    </row>
    <row r="45" spans="1:96" ht="33.75" x14ac:dyDescent="0.25">
      <c r="A45" s="36" t="s">
        <v>221</v>
      </c>
      <c r="B45" s="40" t="s">
        <v>599</v>
      </c>
      <c r="C45" s="4">
        <v>39</v>
      </c>
      <c r="D45" s="7"/>
      <c r="E45" s="7" t="s">
        <v>1</v>
      </c>
      <c r="F45" s="7" t="s">
        <v>37</v>
      </c>
      <c r="G45" s="7" t="s">
        <v>52</v>
      </c>
      <c r="H45" s="7" t="s">
        <v>39</v>
      </c>
      <c r="I45" s="9">
        <f t="shared" si="75"/>
        <v>3.9487179487179489</v>
      </c>
      <c r="J45" s="11"/>
      <c r="K45" s="11" t="s">
        <v>17</v>
      </c>
      <c r="L45" s="11" t="s">
        <v>39</v>
      </c>
      <c r="M45" s="11" t="s">
        <v>52</v>
      </c>
      <c r="N45" s="11" t="s">
        <v>30</v>
      </c>
      <c r="O45" s="9">
        <f t="shared" si="76"/>
        <v>3.7692307692307692</v>
      </c>
      <c r="P45" s="11" t="s">
        <v>5</v>
      </c>
      <c r="Q45" s="11" t="s">
        <v>1</v>
      </c>
      <c r="R45" s="11" t="s">
        <v>47</v>
      </c>
      <c r="S45" s="11" t="s">
        <v>39</v>
      </c>
      <c r="T45" s="11" t="s">
        <v>40</v>
      </c>
      <c r="U45" s="9">
        <f t="shared" si="77"/>
        <v>3.7692307692307692</v>
      </c>
      <c r="V45" s="11" t="s">
        <v>5</v>
      </c>
      <c r="W45" s="11" t="s">
        <v>1</v>
      </c>
      <c r="X45" s="11" t="s">
        <v>56</v>
      </c>
      <c r="Y45" s="11" t="s">
        <v>39</v>
      </c>
      <c r="Z45" s="11" t="s">
        <v>15</v>
      </c>
      <c r="AA45" s="9">
        <f t="shared" si="78"/>
        <v>3.6153846153846154</v>
      </c>
      <c r="AB45" s="11"/>
      <c r="AC45" s="11" t="s">
        <v>6</v>
      </c>
      <c r="AD45" s="11" t="s">
        <v>54</v>
      </c>
      <c r="AE45" s="11" t="s">
        <v>37</v>
      </c>
      <c r="AF45" s="11" t="s">
        <v>15</v>
      </c>
      <c r="AG45" s="9">
        <f t="shared" si="79"/>
        <v>3.5641025641025643</v>
      </c>
      <c r="AH45" s="11"/>
      <c r="AI45" s="11" t="s">
        <v>1</v>
      </c>
      <c r="AJ45" s="11" t="s">
        <v>39</v>
      </c>
      <c r="AK45" s="11" t="s">
        <v>18</v>
      </c>
      <c r="AL45" s="11" t="s">
        <v>40</v>
      </c>
      <c r="AM45" s="9">
        <f t="shared" si="80"/>
        <v>3.8717948717948718</v>
      </c>
      <c r="AN45" s="11"/>
      <c r="AO45" s="11" t="s">
        <v>6</v>
      </c>
      <c r="AP45" s="11" t="s">
        <v>52</v>
      </c>
      <c r="AQ45" s="11" t="s">
        <v>39</v>
      </c>
      <c r="AR45" s="11" t="s">
        <v>15</v>
      </c>
      <c r="AS45" s="9">
        <f t="shared" si="81"/>
        <v>3.6153846153846154</v>
      </c>
      <c r="AT45" s="7" t="s">
        <v>1</v>
      </c>
      <c r="AU45" s="7" t="s">
        <v>5</v>
      </c>
      <c r="AV45" s="7" t="s">
        <v>53</v>
      </c>
      <c r="AW45" s="7" t="s">
        <v>37</v>
      </c>
      <c r="AX45" s="7" t="s">
        <v>10</v>
      </c>
      <c r="AY45" s="12">
        <f t="shared" si="74"/>
        <v>3.4871794871794872</v>
      </c>
      <c r="AZ45" s="14" t="s">
        <v>5</v>
      </c>
      <c r="BA45" s="14" t="s">
        <v>15</v>
      </c>
      <c r="BB45" s="14" t="s">
        <v>53</v>
      </c>
      <c r="BC45" s="14" t="s">
        <v>15</v>
      </c>
      <c r="BD45" s="14" t="s">
        <v>17</v>
      </c>
      <c r="BE45" s="12">
        <f t="shared" si="82"/>
        <v>3.1025641025641026</v>
      </c>
      <c r="BF45" s="14"/>
      <c r="BG45" s="14" t="s">
        <v>1</v>
      </c>
      <c r="BH45" s="14" t="s">
        <v>52</v>
      </c>
      <c r="BI45" s="14" t="s">
        <v>18</v>
      </c>
      <c r="BJ45" s="14" t="s">
        <v>15</v>
      </c>
      <c r="BK45" s="12">
        <f t="shared" si="83"/>
        <v>3.7179487179487181</v>
      </c>
      <c r="BL45" s="14" t="s">
        <v>5</v>
      </c>
      <c r="BM45" s="14" t="s">
        <v>6</v>
      </c>
      <c r="BN45" s="14" t="s">
        <v>54</v>
      </c>
      <c r="BO45" s="14" t="s">
        <v>39</v>
      </c>
      <c r="BP45" s="14" t="s">
        <v>8</v>
      </c>
      <c r="BQ45" s="12">
        <f t="shared" si="84"/>
        <v>3.4102564102564101</v>
      </c>
      <c r="BR45" s="14" t="s">
        <v>5</v>
      </c>
      <c r="BS45" s="14" t="s">
        <v>17</v>
      </c>
      <c r="BT45" s="14" t="s">
        <v>53</v>
      </c>
      <c r="BU45" s="14" t="s">
        <v>37</v>
      </c>
      <c r="BV45" s="14" t="s">
        <v>2</v>
      </c>
      <c r="BW45" s="12">
        <f t="shared" si="85"/>
        <v>3.4358974358974357</v>
      </c>
      <c r="BX45" s="14"/>
      <c r="BY45" s="14" t="s">
        <v>17</v>
      </c>
      <c r="BZ45" s="14" t="s">
        <v>18</v>
      </c>
      <c r="CA45" s="14" t="s">
        <v>47</v>
      </c>
      <c r="CB45" s="14" t="s">
        <v>30</v>
      </c>
      <c r="CC45" s="12">
        <f t="shared" si="86"/>
        <v>3.7179487179487181</v>
      </c>
      <c r="CD45" s="14" t="s">
        <v>5</v>
      </c>
      <c r="CE45" s="14" t="s">
        <v>5</v>
      </c>
      <c r="CF45" s="14" t="s">
        <v>52</v>
      </c>
      <c r="CG45" s="14" t="s">
        <v>52</v>
      </c>
      <c r="CH45" s="14" t="s">
        <v>10</v>
      </c>
      <c r="CI45" s="12">
        <f t="shared" si="87"/>
        <v>3.6666666666666665</v>
      </c>
      <c r="CJ45" s="14"/>
      <c r="CK45" s="14" t="s">
        <v>5</v>
      </c>
      <c r="CL45" s="14" t="s">
        <v>30</v>
      </c>
      <c r="CM45" s="14" t="s">
        <v>37</v>
      </c>
      <c r="CN45" s="14" t="s">
        <v>53</v>
      </c>
      <c r="CO45" s="12">
        <f t="shared" si="88"/>
        <v>4.2051282051282053</v>
      </c>
      <c r="CP45" s="8" t="s">
        <v>222</v>
      </c>
      <c r="CQ45" s="8" t="s">
        <v>223</v>
      </c>
      <c r="CR45" s="8" t="s">
        <v>82</v>
      </c>
    </row>
    <row r="46" spans="1:96" ht="22.5" x14ac:dyDescent="0.25">
      <c r="A46" s="36" t="s">
        <v>224</v>
      </c>
      <c r="B46" s="40" t="s">
        <v>600</v>
      </c>
      <c r="C46" s="4">
        <v>44</v>
      </c>
      <c r="D46" s="7" t="s">
        <v>5</v>
      </c>
      <c r="E46" s="7" t="s">
        <v>1</v>
      </c>
      <c r="F46" s="7" t="s">
        <v>46</v>
      </c>
      <c r="G46" s="7" t="s">
        <v>52</v>
      </c>
      <c r="H46" s="7" t="s">
        <v>8</v>
      </c>
      <c r="I46" s="9">
        <f t="shared" si="75"/>
        <v>3.4772727272727271</v>
      </c>
      <c r="J46" s="11" t="s">
        <v>5</v>
      </c>
      <c r="K46" s="11" t="s">
        <v>1</v>
      </c>
      <c r="L46" s="11" t="s">
        <v>43</v>
      </c>
      <c r="M46" s="11" t="s">
        <v>47</v>
      </c>
      <c r="N46" s="11" t="s">
        <v>15</v>
      </c>
      <c r="O46" s="9">
        <f t="shared" si="76"/>
        <v>3.5681818181818183</v>
      </c>
      <c r="P46" s="11" t="s">
        <v>5</v>
      </c>
      <c r="Q46" s="11" t="s">
        <v>17</v>
      </c>
      <c r="R46" s="11" t="s">
        <v>43</v>
      </c>
      <c r="S46" s="11" t="s">
        <v>18</v>
      </c>
      <c r="T46" s="11" t="s">
        <v>2</v>
      </c>
      <c r="U46" s="9">
        <f t="shared" si="77"/>
        <v>3.4772727272727271</v>
      </c>
      <c r="V46" s="11"/>
      <c r="W46" s="11" t="s">
        <v>5</v>
      </c>
      <c r="X46" s="11" t="s">
        <v>43</v>
      </c>
      <c r="Y46" s="11" t="s">
        <v>56</v>
      </c>
      <c r="Z46" s="11" t="s">
        <v>10</v>
      </c>
      <c r="AA46" s="9">
        <f t="shared" si="78"/>
        <v>3.6590909090909092</v>
      </c>
      <c r="AB46" s="11" t="s">
        <v>5</v>
      </c>
      <c r="AC46" s="11" t="s">
        <v>6</v>
      </c>
      <c r="AD46" s="11" t="s">
        <v>20</v>
      </c>
      <c r="AE46" s="11" t="s">
        <v>47</v>
      </c>
      <c r="AF46" s="11" t="s">
        <v>15</v>
      </c>
      <c r="AG46" s="9">
        <f t="shared" si="79"/>
        <v>3.5227272727272729</v>
      </c>
      <c r="AH46" s="11" t="s">
        <v>5</v>
      </c>
      <c r="AI46" s="11" t="s">
        <v>5</v>
      </c>
      <c r="AJ46" s="11" t="s">
        <v>43</v>
      </c>
      <c r="AK46" s="11" t="s">
        <v>56</v>
      </c>
      <c r="AL46" s="11" t="s">
        <v>2</v>
      </c>
      <c r="AM46" s="9">
        <f t="shared" si="80"/>
        <v>3.5681818181818183</v>
      </c>
      <c r="AN46" s="11" t="s">
        <v>1</v>
      </c>
      <c r="AO46" s="11" t="s">
        <v>17</v>
      </c>
      <c r="AP46" s="11" t="s">
        <v>19</v>
      </c>
      <c r="AQ46" s="11" t="s">
        <v>39</v>
      </c>
      <c r="AR46" s="11" t="s">
        <v>6</v>
      </c>
      <c r="AS46" s="9">
        <f t="shared" si="81"/>
        <v>3.2954545454545454</v>
      </c>
      <c r="AT46" s="7"/>
      <c r="AU46" s="7" t="s">
        <v>17</v>
      </c>
      <c r="AV46" s="7" t="s">
        <v>33</v>
      </c>
      <c r="AW46" s="7" t="s">
        <v>15</v>
      </c>
      <c r="AX46" s="7" t="s">
        <v>6</v>
      </c>
      <c r="AY46" s="12">
        <f t="shared" si="74"/>
        <v>3.2954545454545454</v>
      </c>
      <c r="AZ46" s="14" t="s">
        <v>5</v>
      </c>
      <c r="BA46" s="14" t="s">
        <v>5</v>
      </c>
      <c r="BB46" s="14" t="s">
        <v>44</v>
      </c>
      <c r="BC46" s="14" t="s">
        <v>39</v>
      </c>
      <c r="BD46" s="14" t="s">
        <v>6</v>
      </c>
      <c r="BE46" s="12">
        <f t="shared" si="82"/>
        <v>3.3863636363636362</v>
      </c>
      <c r="BF46" s="14" t="s">
        <v>5</v>
      </c>
      <c r="BG46" s="14" t="s">
        <v>1</v>
      </c>
      <c r="BH46" s="14" t="s">
        <v>43</v>
      </c>
      <c r="BI46" s="14" t="s">
        <v>54</v>
      </c>
      <c r="BJ46" s="14" t="s">
        <v>6</v>
      </c>
      <c r="BK46" s="12">
        <f t="shared" si="83"/>
        <v>3.4772727272727271</v>
      </c>
      <c r="BL46" s="14"/>
      <c r="BM46" s="14" t="s">
        <v>6</v>
      </c>
      <c r="BN46" s="14" t="s">
        <v>19</v>
      </c>
      <c r="BO46" s="14" t="s">
        <v>47</v>
      </c>
      <c r="BP46" s="14" t="s">
        <v>6</v>
      </c>
      <c r="BQ46" s="12">
        <f t="shared" si="84"/>
        <v>3.3863636363636362</v>
      </c>
      <c r="BR46" s="14" t="s">
        <v>1</v>
      </c>
      <c r="BS46" s="14" t="s">
        <v>17</v>
      </c>
      <c r="BT46" s="14" t="s">
        <v>22</v>
      </c>
      <c r="BU46" s="14" t="s">
        <v>47</v>
      </c>
      <c r="BV46" s="14" t="s">
        <v>6</v>
      </c>
      <c r="BW46" s="12">
        <f t="shared" si="85"/>
        <v>3.3181818181818183</v>
      </c>
      <c r="BX46" s="14"/>
      <c r="BY46" s="14" t="s">
        <v>1</v>
      </c>
      <c r="BZ46" s="14" t="s">
        <v>57</v>
      </c>
      <c r="CA46" s="14" t="s">
        <v>40</v>
      </c>
      <c r="CB46" s="14" t="s">
        <v>2</v>
      </c>
      <c r="CC46" s="12">
        <f t="shared" si="86"/>
        <v>3.4772727272727271</v>
      </c>
      <c r="CD46" s="14"/>
      <c r="CE46" s="14" t="s">
        <v>17</v>
      </c>
      <c r="CF46" s="14" t="s">
        <v>57</v>
      </c>
      <c r="CG46" s="14" t="s">
        <v>37</v>
      </c>
      <c r="CH46" s="14" t="s">
        <v>2</v>
      </c>
      <c r="CI46" s="12">
        <f t="shared" si="87"/>
        <v>3.4318181818181817</v>
      </c>
      <c r="CJ46" s="14"/>
      <c r="CK46" s="14"/>
      <c r="CL46" s="14" t="s">
        <v>54</v>
      </c>
      <c r="CM46" s="14" t="s">
        <v>30</v>
      </c>
      <c r="CN46" s="14" t="s">
        <v>20</v>
      </c>
      <c r="CO46" s="12">
        <f t="shared" si="88"/>
        <v>4.0227272727272725</v>
      </c>
      <c r="CP46" s="8" t="s">
        <v>225</v>
      </c>
      <c r="CQ46" s="8" t="s">
        <v>226</v>
      </c>
      <c r="CR46" s="8" t="s">
        <v>227</v>
      </c>
    </row>
    <row r="47" spans="1:96" ht="22.5" x14ac:dyDescent="0.25">
      <c r="A47" s="36" t="s">
        <v>228</v>
      </c>
      <c r="B47" s="40" t="s">
        <v>601</v>
      </c>
      <c r="C47" s="4">
        <v>38</v>
      </c>
      <c r="D47" s="7" t="s">
        <v>5</v>
      </c>
      <c r="E47" s="7"/>
      <c r="F47" s="7" t="s">
        <v>47</v>
      </c>
      <c r="G47" s="7" t="s">
        <v>10</v>
      </c>
      <c r="H47" s="7" t="s">
        <v>54</v>
      </c>
      <c r="I47" s="9">
        <f t="shared" si="75"/>
        <v>4.0263157894736841</v>
      </c>
      <c r="J47" s="11"/>
      <c r="K47" s="11"/>
      <c r="L47" s="11" t="s">
        <v>47</v>
      </c>
      <c r="M47" s="11" t="s">
        <v>37</v>
      </c>
      <c r="N47" s="11" t="s">
        <v>52</v>
      </c>
      <c r="O47" s="9">
        <f t="shared" si="76"/>
        <v>4.0526315789473681</v>
      </c>
      <c r="P47" s="11"/>
      <c r="Q47" s="11"/>
      <c r="R47" s="11" t="s">
        <v>18</v>
      </c>
      <c r="S47" s="11" t="s">
        <v>15</v>
      </c>
      <c r="T47" s="11" t="s">
        <v>56</v>
      </c>
      <c r="U47" s="9">
        <f t="shared" si="77"/>
        <v>4.0526315789473681</v>
      </c>
      <c r="V47" s="11"/>
      <c r="W47" s="11" t="s">
        <v>5</v>
      </c>
      <c r="X47" s="11" t="s">
        <v>47</v>
      </c>
      <c r="Y47" s="11" t="s">
        <v>40</v>
      </c>
      <c r="Z47" s="11" t="s">
        <v>47</v>
      </c>
      <c r="AA47" s="9">
        <f t="shared" si="78"/>
        <v>3.9473684210526314</v>
      </c>
      <c r="AB47" s="11"/>
      <c r="AC47" s="11" t="s">
        <v>5</v>
      </c>
      <c r="AD47" s="11" t="s">
        <v>47</v>
      </c>
      <c r="AE47" s="11" t="s">
        <v>52</v>
      </c>
      <c r="AF47" s="11" t="s">
        <v>30</v>
      </c>
      <c r="AG47" s="9">
        <f t="shared" si="79"/>
        <v>3.8421052631578947</v>
      </c>
      <c r="AH47" s="11"/>
      <c r="AI47" s="11" t="s">
        <v>5</v>
      </c>
      <c r="AJ47" s="11" t="s">
        <v>47</v>
      </c>
      <c r="AK47" s="11" t="s">
        <v>37</v>
      </c>
      <c r="AL47" s="11" t="s">
        <v>18</v>
      </c>
      <c r="AM47" s="9">
        <f t="shared" si="80"/>
        <v>3.9736842105263159</v>
      </c>
      <c r="AN47" s="11"/>
      <c r="AO47" s="11" t="s">
        <v>17</v>
      </c>
      <c r="AP47" s="11" t="s">
        <v>18</v>
      </c>
      <c r="AQ47" s="11" t="s">
        <v>18</v>
      </c>
      <c r="AR47" s="11" t="s">
        <v>10</v>
      </c>
      <c r="AS47" s="9">
        <f t="shared" si="81"/>
        <v>3.6578947368421053</v>
      </c>
      <c r="AT47" s="7" t="s">
        <v>5</v>
      </c>
      <c r="AU47" s="7"/>
      <c r="AV47" s="7" t="s">
        <v>53</v>
      </c>
      <c r="AW47" s="7" t="s">
        <v>40</v>
      </c>
      <c r="AX47" s="7" t="s">
        <v>10</v>
      </c>
      <c r="AY47" s="12">
        <f t="shared" si="74"/>
        <v>3.6052631578947367</v>
      </c>
      <c r="AZ47" s="14" t="s">
        <v>1</v>
      </c>
      <c r="BA47" s="14" t="s">
        <v>15</v>
      </c>
      <c r="BB47" s="14" t="s">
        <v>43</v>
      </c>
      <c r="BC47" s="14" t="s">
        <v>10</v>
      </c>
      <c r="BD47" s="14" t="s">
        <v>5</v>
      </c>
      <c r="BE47" s="12">
        <f t="shared" si="82"/>
        <v>2.9210526315789473</v>
      </c>
      <c r="BF47" s="14"/>
      <c r="BG47" s="14" t="s">
        <v>17</v>
      </c>
      <c r="BH47" s="14" t="s">
        <v>52</v>
      </c>
      <c r="BI47" s="14" t="s">
        <v>37</v>
      </c>
      <c r="BJ47" s="14" t="s">
        <v>37</v>
      </c>
      <c r="BK47" s="12">
        <f t="shared" si="83"/>
        <v>3.7105263157894739</v>
      </c>
      <c r="BL47" s="14"/>
      <c r="BM47" s="14" t="s">
        <v>1</v>
      </c>
      <c r="BN47" s="14" t="s">
        <v>56</v>
      </c>
      <c r="BO47" s="14" t="s">
        <v>40</v>
      </c>
      <c r="BP47" s="14" t="s">
        <v>30</v>
      </c>
      <c r="BQ47" s="12">
        <f t="shared" si="84"/>
        <v>3.7105263157894739</v>
      </c>
      <c r="BR47" s="14"/>
      <c r="BS47" s="14" t="s">
        <v>6</v>
      </c>
      <c r="BT47" s="14" t="s">
        <v>54</v>
      </c>
      <c r="BU47" s="14" t="s">
        <v>37</v>
      </c>
      <c r="BV47" s="14" t="s">
        <v>10</v>
      </c>
      <c r="BW47" s="12">
        <f t="shared" si="85"/>
        <v>3.5263157894736841</v>
      </c>
      <c r="BX47" s="14" t="s">
        <v>5</v>
      </c>
      <c r="BY47" s="14" t="s">
        <v>1</v>
      </c>
      <c r="BZ47" s="14" t="s">
        <v>18</v>
      </c>
      <c r="CA47" s="14" t="s">
        <v>37</v>
      </c>
      <c r="CB47" s="14" t="s">
        <v>40</v>
      </c>
      <c r="CC47" s="12">
        <f t="shared" si="86"/>
        <v>3.736842105263158</v>
      </c>
      <c r="CD47" s="14"/>
      <c r="CE47" s="14" t="s">
        <v>1</v>
      </c>
      <c r="CF47" s="14" t="s">
        <v>52</v>
      </c>
      <c r="CG47" s="14" t="s">
        <v>39</v>
      </c>
      <c r="CH47" s="14" t="s">
        <v>30</v>
      </c>
      <c r="CI47" s="12">
        <f t="shared" si="87"/>
        <v>3.736842105263158</v>
      </c>
      <c r="CJ47" s="14"/>
      <c r="CK47" s="14" t="s">
        <v>5</v>
      </c>
      <c r="CL47" s="14" t="s">
        <v>47</v>
      </c>
      <c r="CM47" s="14" t="s">
        <v>10</v>
      </c>
      <c r="CN47" s="14" t="s">
        <v>54</v>
      </c>
      <c r="CO47" s="12">
        <f t="shared" si="88"/>
        <v>4.0526315789473681</v>
      </c>
      <c r="CP47" s="8" t="s">
        <v>229</v>
      </c>
      <c r="CQ47" s="8" t="s">
        <v>230</v>
      </c>
      <c r="CR47" s="8" t="s">
        <v>60</v>
      </c>
    </row>
    <row r="48" spans="1:96" ht="15" x14ac:dyDescent="0.25">
      <c r="A48" s="36" t="s">
        <v>231</v>
      </c>
      <c r="B48" s="40" t="s">
        <v>602</v>
      </c>
      <c r="C48" s="4">
        <v>22</v>
      </c>
      <c r="D48" s="7" t="s">
        <v>5</v>
      </c>
      <c r="E48" s="7"/>
      <c r="F48" s="7" t="s">
        <v>40</v>
      </c>
      <c r="G48" s="7" t="s">
        <v>17</v>
      </c>
      <c r="H48" s="7" t="s">
        <v>10</v>
      </c>
      <c r="I48" s="9">
        <f t="shared" si="75"/>
        <v>3.6818181818181817</v>
      </c>
      <c r="J48" s="11" t="s">
        <v>5</v>
      </c>
      <c r="K48" s="11"/>
      <c r="L48" s="11" t="s">
        <v>40</v>
      </c>
      <c r="M48" s="11" t="s">
        <v>1</v>
      </c>
      <c r="N48" s="11" t="s">
        <v>15</v>
      </c>
      <c r="O48" s="9">
        <f t="shared" si="76"/>
        <v>3.7272727272727271</v>
      </c>
      <c r="P48" s="11" t="s">
        <v>5</v>
      </c>
      <c r="Q48" s="11" t="s">
        <v>5</v>
      </c>
      <c r="R48" s="11" t="s">
        <v>30</v>
      </c>
      <c r="S48" s="11" t="s">
        <v>6</v>
      </c>
      <c r="T48" s="11" t="s">
        <v>10</v>
      </c>
      <c r="U48" s="9">
        <f t="shared" si="77"/>
        <v>3.6818181818181817</v>
      </c>
      <c r="V48" s="11" t="s">
        <v>1</v>
      </c>
      <c r="W48" s="11"/>
      <c r="X48" s="11" t="s">
        <v>40</v>
      </c>
      <c r="Y48" s="11" t="s">
        <v>1</v>
      </c>
      <c r="Z48" s="11" t="s">
        <v>10</v>
      </c>
      <c r="AA48" s="9">
        <f t="shared" si="78"/>
        <v>3.5454545454545454</v>
      </c>
      <c r="AB48" s="11" t="s">
        <v>5</v>
      </c>
      <c r="AC48" s="11" t="s">
        <v>5</v>
      </c>
      <c r="AD48" s="11" t="s">
        <v>37</v>
      </c>
      <c r="AE48" s="11" t="s">
        <v>17</v>
      </c>
      <c r="AF48" s="11" t="s">
        <v>10</v>
      </c>
      <c r="AG48" s="9">
        <f t="shared" si="79"/>
        <v>3.6363636363636362</v>
      </c>
      <c r="AH48" s="11" t="s">
        <v>5</v>
      </c>
      <c r="AI48" s="11"/>
      <c r="AJ48" s="11" t="s">
        <v>40</v>
      </c>
      <c r="AK48" s="11" t="s">
        <v>1</v>
      </c>
      <c r="AL48" s="11" t="s">
        <v>15</v>
      </c>
      <c r="AM48" s="9">
        <f t="shared" si="80"/>
        <v>3.7272727272727271</v>
      </c>
      <c r="AN48" s="11" t="s">
        <v>5</v>
      </c>
      <c r="AO48" s="11"/>
      <c r="AP48" s="11" t="s">
        <v>37</v>
      </c>
      <c r="AQ48" s="11" t="s">
        <v>17</v>
      </c>
      <c r="AR48" s="11" t="s">
        <v>15</v>
      </c>
      <c r="AS48" s="9">
        <f t="shared" si="81"/>
        <v>3.7727272727272729</v>
      </c>
      <c r="AT48" s="7" t="s">
        <v>17</v>
      </c>
      <c r="AU48" s="7"/>
      <c r="AV48" s="7" t="s">
        <v>18</v>
      </c>
      <c r="AW48" s="7" t="s">
        <v>1</v>
      </c>
      <c r="AX48" s="7" t="s">
        <v>17</v>
      </c>
      <c r="AY48" s="12">
        <f t="shared" si="74"/>
        <v>3.0909090909090908</v>
      </c>
      <c r="AZ48" s="14" t="s">
        <v>5</v>
      </c>
      <c r="BA48" s="14"/>
      <c r="BB48" s="14" t="s">
        <v>18</v>
      </c>
      <c r="BC48" s="14" t="s">
        <v>1</v>
      </c>
      <c r="BD48" s="14" t="s">
        <v>8</v>
      </c>
      <c r="BE48" s="12">
        <f t="shared" si="82"/>
        <v>3.4545454545454546</v>
      </c>
      <c r="BF48" s="14" t="s">
        <v>5</v>
      </c>
      <c r="BG48" s="14"/>
      <c r="BH48" s="14" t="s">
        <v>37</v>
      </c>
      <c r="BI48" s="14" t="s">
        <v>17</v>
      </c>
      <c r="BJ48" s="14" t="s">
        <v>15</v>
      </c>
      <c r="BK48" s="12">
        <f t="shared" si="83"/>
        <v>3.7727272727272729</v>
      </c>
      <c r="BL48" s="14" t="s">
        <v>5</v>
      </c>
      <c r="BM48" s="14"/>
      <c r="BN48" s="14" t="s">
        <v>40</v>
      </c>
      <c r="BO48" s="14" t="s">
        <v>17</v>
      </c>
      <c r="BP48" s="14" t="s">
        <v>10</v>
      </c>
      <c r="BQ48" s="12">
        <f t="shared" si="84"/>
        <v>3.6818181818181817</v>
      </c>
      <c r="BR48" s="14" t="s">
        <v>17</v>
      </c>
      <c r="BS48" s="14"/>
      <c r="BT48" s="14" t="s">
        <v>39</v>
      </c>
      <c r="BU48" s="14" t="s">
        <v>5</v>
      </c>
      <c r="BV48" s="14" t="s">
        <v>2</v>
      </c>
      <c r="BW48" s="12">
        <f t="shared" si="85"/>
        <v>3.3181818181818183</v>
      </c>
      <c r="BX48" s="14" t="s">
        <v>5</v>
      </c>
      <c r="BY48" s="14" t="s">
        <v>5</v>
      </c>
      <c r="BZ48" s="14" t="s">
        <v>40</v>
      </c>
      <c r="CA48" s="14" t="s">
        <v>1</v>
      </c>
      <c r="CB48" s="14" t="s">
        <v>10</v>
      </c>
      <c r="CC48" s="12">
        <f t="shared" si="86"/>
        <v>3.5909090909090908</v>
      </c>
      <c r="CD48" s="14" t="s">
        <v>5</v>
      </c>
      <c r="CE48" s="14"/>
      <c r="CF48" s="14" t="s">
        <v>40</v>
      </c>
      <c r="CG48" s="14" t="s">
        <v>17</v>
      </c>
      <c r="CH48" s="14" t="s">
        <v>10</v>
      </c>
      <c r="CI48" s="12">
        <f t="shared" si="87"/>
        <v>3.6818181818181817</v>
      </c>
      <c r="CJ48" s="14" t="s">
        <v>1</v>
      </c>
      <c r="CK48" s="14"/>
      <c r="CL48" s="14" t="s">
        <v>10</v>
      </c>
      <c r="CM48" s="14" t="s">
        <v>6</v>
      </c>
      <c r="CN48" s="14" t="s">
        <v>30</v>
      </c>
      <c r="CO48" s="12">
        <f t="shared" si="88"/>
        <v>3.8181818181818183</v>
      </c>
      <c r="CP48" s="8" t="s">
        <v>232</v>
      </c>
      <c r="CQ48" s="8" t="s">
        <v>233</v>
      </c>
      <c r="CR48" s="8" t="s">
        <v>64</v>
      </c>
    </row>
    <row r="49" spans="1:96" ht="180" x14ac:dyDescent="0.25">
      <c r="A49" s="36" t="s">
        <v>234</v>
      </c>
      <c r="B49" s="40" t="s">
        <v>604</v>
      </c>
      <c r="C49" s="4">
        <v>40</v>
      </c>
      <c r="D49" s="7" t="s">
        <v>5</v>
      </c>
      <c r="E49" s="7" t="s">
        <v>5</v>
      </c>
      <c r="F49" s="7" t="s">
        <v>10</v>
      </c>
      <c r="G49" s="7" t="s">
        <v>37</v>
      </c>
      <c r="H49" s="7" t="s">
        <v>46</v>
      </c>
      <c r="I49" s="9">
        <f t="shared" si="75"/>
        <v>4.2249999999999996</v>
      </c>
      <c r="J49" s="11"/>
      <c r="K49" s="11" t="s">
        <v>17</v>
      </c>
      <c r="L49" s="11" t="s">
        <v>10</v>
      </c>
      <c r="M49" s="11" t="s">
        <v>53</v>
      </c>
      <c r="N49" s="11" t="s">
        <v>40</v>
      </c>
      <c r="O49" s="9">
        <f t="shared" si="76"/>
        <v>3.95</v>
      </c>
      <c r="P49" s="11"/>
      <c r="Q49" s="11" t="s">
        <v>6</v>
      </c>
      <c r="R49" s="11" t="s">
        <v>40</v>
      </c>
      <c r="S49" s="11" t="s">
        <v>52</v>
      </c>
      <c r="T49" s="11" t="s">
        <v>37</v>
      </c>
      <c r="U49" s="9">
        <f t="shared" si="77"/>
        <v>3.7749999999999999</v>
      </c>
      <c r="V49" s="11" t="s">
        <v>5</v>
      </c>
      <c r="W49" s="11" t="s">
        <v>6</v>
      </c>
      <c r="X49" s="11" t="s">
        <v>52</v>
      </c>
      <c r="Y49" s="11" t="s">
        <v>18</v>
      </c>
      <c r="Z49" s="11" t="s">
        <v>2</v>
      </c>
      <c r="AA49" s="9">
        <f t="shared" si="78"/>
        <v>3.5</v>
      </c>
      <c r="AB49" s="11" t="s">
        <v>1</v>
      </c>
      <c r="AC49" s="11" t="s">
        <v>6</v>
      </c>
      <c r="AD49" s="11" t="s">
        <v>56</v>
      </c>
      <c r="AE49" s="11" t="s">
        <v>39</v>
      </c>
      <c r="AF49" s="11" t="s">
        <v>2</v>
      </c>
      <c r="AG49" s="9">
        <f t="shared" si="79"/>
        <v>3.4</v>
      </c>
      <c r="AH49" s="11"/>
      <c r="AI49" s="11" t="s">
        <v>5</v>
      </c>
      <c r="AJ49" s="11" t="s">
        <v>15</v>
      </c>
      <c r="AK49" s="11" t="s">
        <v>39</v>
      </c>
      <c r="AL49" s="11" t="s">
        <v>53</v>
      </c>
      <c r="AM49" s="9">
        <f t="shared" si="80"/>
        <v>4.2249999999999996</v>
      </c>
      <c r="AN49" s="11" t="s">
        <v>17</v>
      </c>
      <c r="AO49" s="11" t="s">
        <v>6</v>
      </c>
      <c r="AP49" s="11" t="s">
        <v>47</v>
      </c>
      <c r="AQ49" s="11" t="s">
        <v>47</v>
      </c>
      <c r="AR49" s="11" t="s">
        <v>10</v>
      </c>
      <c r="AS49" s="9">
        <f t="shared" si="81"/>
        <v>3.4249999999999998</v>
      </c>
      <c r="AT49" s="7"/>
      <c r="AU49" s="7"/>
      <c r="AV49" s="7" t="s">
        <v>2</v>
      </c>
      <c r="AW49" s="7" t="s">
        <v>52</v>
      </c>
      <c r="AX49" s="7" t="s">
        <v>53</v>
      </c>
      <c r="AY49" s="12">
        <f t="shared" ref="AY49:AY50" si="89">(AT49*1+AU49*2+AV49*3+AW49*4+AX49*5)/(AT49+AU49+AV49+AW49+AX49)</f>
        <v>4.3250000000000002</v>
      </c>
      <c r="AZ49" s="14" t="s">
        <v>39</v>
      </c>
      <c r="BA49" s="14" t="s">
        <v>15</v>
      </c>
      <c r="BB49" s="14" t="s">
        <v>40</v>
      </c>
      <c r="BC49" s="14" t="s">
        <v>2</v>
      </c>
      <c r="BD49" s="14" t="s">
        <v>17</v>
      </c>
      <c r="BE49" s="12">
        <f t="shared" si="82"/>
        <v>2.5</v>
      </c>
      <c r="BF49" s="14"/>
      <c r="BG49" s="14" t="s">
        <v>5</v>
      </c>
      <c r="BH49" s="14" t="s">
        <v>20</v>
      </c>
      <c r="BI49" s="14" t="s">
        <v>18</v>
      </c>
      <c r="BJ49" s="14" t="s">
        <v>10</v>
      </c>
      <c r="BK49" s="12">
        <f t="shared" si="83"/>
        <v>3.6749999999999998</v>
      </c>
      <c r="BL49" s="14" t="s">
        <v>5</v>
      </c>
      <c r="BM49" s="14"/>
      <c r="BN49" s="14" t="s">
        <v>43</v>
      </c>
      <c r="BO49" s="14" t="s">
        <v>39</v>
      </c>
      <c r="BP49" s="14" t="s">
        <v>10</v>
      </c>
      <c r="BQ49" s="12">
        <f t="shared" si="84"/>
        <v>3.6</v>
      </c>
      <c r="BR49" s="14" t="s">
        <v>6</v>
      </c>
      <c r="BS49" s="14" t="s">
        <v>1</v>
      </c>
      <c r="BT49" s="14" t="s">
        <v>43</v>
      </c>
      <c r="BU49" s="14" t="s">
        <v>30</v>
      </c>
      <c r="BV49" s="14" t="s">
        <v>8</v>
      </c>
      <c r="BW49" s="12">
        <f t="shared" si="85"/>
        <v>3.2250000000000001</v>
      </c>
      <c r="BX49" s="14" t="s">
        <v>5</v>
      </c>
      <c r="BY49" s="14" t="s">
        <v>17</v>
      </c>
      <c r="BZ49" s="14" t="s">
        <v>56</v>
      </c>
      <c r="CA49" s="14" t="s">
        <v>39</v>
      </c>
      <c r="CB49" s="14" t="s">
        <v>15</v>
      </c>
      <c r="CC49" s="12">
        <f t="shared" si="86"/>
        <v>3.5750000000000002</v>
      </c>
      <c r="CD49" s="14" t="s">
        <v>6</v>
      </c>
      <c r="CE49" s="14" t="s">
        <v>17</v>
      </c>
      <c r="CF49" s="14" t="s">
        <v>56</v>
      </c>
      <c r="CG49" s="14" t="s">
        <v>37</v>
      </c>
      <c r="CH49" s="14" t="s">
        <v>10</v>
      </c>
      <c r="CI49" s="12">
        <f t="shared" si="87"/>
        <v>3.3250000000000002</v>
      </c>
      <c r="CJ49" s="14"/>
      <c r="CK49" s="14" t="s">
        <v>5</v>
      </c>
      <c r="CL49" s="14" t="s">
        <v>5</v>
      </c>
      <c r="CM49" s="14" t="s">
        <v>18</v>
      </c>
      <c r="CN49" s="14" t="s">
        <v>3</v>
      </c>
      <c r="CO49" s="12">
        <f t="shared" si="88"/>
        <v>4.5250000000000004</v>
      </c>
      <c r="CP49" s="8" t="s">
        <v>235</v>
      </c>
      <c r="CQ49" s="8" t="s">
        <v>236</v>
      </c>
      <c r="CR49" s="8" t="s">
        <v>237</v>
      </c>
    </row>
    <row r="50" spans="1:96" ht="67.5" x14ac:dyDescent="0.25">
      <c r="A50" s="36" t="s">
        <v>238</v>
      </c>
      <c r="B50" s="40" t="s">
        <v>605</v>
      </c>
      <c r="C50" s="4">
        <v>43</v>
      </c>
      <c r="D50" s="7"/>
      <c r="E50" s="7" t="s">
        <v>5</v>
      </c>
      <c r="F50" s="7" t="s">
        <v>17</v>
      </c>
      <c r="G50" s="7" t="s">
        <v>30</v>
      </c>
      <c r="H50" s="7" t="s">
        <v>58</v>
      </c>
      <c r="I50" s="9">
        <f t="shared" si="75"/>
        <v>4.5813953488372094</v>
      </c>
      <c r="J50" s="11"/>
      <c r="K50" s="11"/>
      <c r="L50" s="11" t="s">
        <v>8</v>
      </c>
      <c r="M50" s="11" t="s">
        <v>37</v>
      </c>
      <c r="N50" s="11" t="s">
        <v>14</v>
      </c>
      <c r="O50" s="9">
        <f t="shared" si="76"/>
        <v>4.5348837209302326</v>
      </c>
      <c r="P50" s="11"/>
      <c r="Q50" s="11" t="s">
        <v>5</v>
      </c>
      <c r="R50" s="11" t="s">
        <v>2</v>
      </c>
      <c r="S50" s="11" t="s">
        <v>10</v>
      </c>
      <c r="T50" s="11" t="s">
        <v>33</v>
      </c>
      <c r="U50" s="9">
        <f t="shared" si="77"/>
        <v>4.4883720930232558</v>
      </c>
      <c r="V50" s="11"/>
      <c r="W50" s="11" t="s">
        <v>17</v>
      </c>
      <c r="X50" s="11" t="s">
        <v>8</v>
      </c>
      <c r="Y50" s="11" t="s">
        <v>10</v>
      </c>
      <c r="Z50" s="11" t="s">
        <v>14</v>
      </c>
      <c r="AA50" s="9">
        <f t="shared" si="78"/>
        <v>4.3953488372093021</v>
      </c>
      <c r="AB50" s="11"/>
      <c r="AC50" s="11" t="s">
        <v>5</v>
      </c>
      <c r="AD50" s="11" t="s">
        <v>2</v>
      </c>
      <c r="AE50" s="11" t="s">
        <v>8</v>
      </c>
      <c r="AF50" s="11" t="s">
        <v>59</v>
      </c>
      <c r="AG50" s="9">
        <f t="shared" si="79"/>
        <v>4.5348837209302326</v>
      </c>
      <c r="AH50" s="11"/>
      <c r="AI50" s="11" t="s">
        <v>5</v>
      </c>
      <c r="AJ50" s="11" t="s">
        <v>2</v>
      </c>
      <c r="AK50" s="11" t="s">
        <v>8</v>
      </c>
      <c r="AL50" s="11" t="s">
        <v>59</v>
      </c>
      <c r="AM50" s="9">
        <f t="shared" si="80"/>
        <v>4.5348837209302326</v>
      </c>
      <c r="AN50" s="11"/>
      <c r="AO50" s="11" t="s">
        <v>5</v>
      </c>
      <c r="AP50" s="11" t="s">
        <v>2</v>
      </c>
      <c r="AQ50" s="11" t="s">
        <v>15</v>
      </c>
      <c r="AR50" s="11" t="s">
        <v>14</v>
      </c>
      <c r="AS50" s="9">
        <f t="shared" si="81"/>
        <v>4.4651162790697674</v>
      </c>
      <c r="AT50" s="7" t="s">
        <v>17</v>
      </c>
      <c r="AU50" s="7" t="s">
        <v>5</v>
      </c>
      <c r="AV50" s="7" t="s">
        <v>53</v>
      </c>
      <c r="AW50" s="7" t="s">
        <v>37</v>
      </c>
      <c r="AX50" s="7" t="s">
        <v>37</v>
      </c>
      <c r="AY50" s="12">
        <f t="shared" si="89"/>
        <v>3.5348837209302326</v>
      </c>
      <c r="AZ50" s="14" t="s">
        <v>5</v>
      </c>
      <c r="BA50" s="14" t="s">
        <v>8</v>
      </c>
      <c r="BB50" s="14" t="s">
        <v>54</v>
      </c>
      <c r="BC50" s="14" t="s">
        <v>10</v>
      </c>
      <c r="BD50" s="14" t="s">
        <v>47</v>
      </c>
      <c r="BE50" s="12">
        <f t="shared" si="82"/>
        <v>3.6046511627906979</v>
      </c>
      <c r="BF50" s="14"/>
      <c r="BG50" s="14" t="s">
        <v>1</v>
      </c>
      <c r="BH50" s="14" t="s">
        <v>39</v>
      </c>
      <c r="BI50" s="14" t="s">
        <v>2</v>
      </c>
      <c r="BJ50" s="14" t="s">
        <v>19</v>
      </c>
      <c r="BK50" s="12">
        <f t="shared" si="83"/>
        <v>4.1627906976744189</v>
      </c>
      <c r="BL50" s="14"/>
      <c r="BM50" s="14" t="s">
        <v>5</v>
      </c>
      <c r="BN50" s="14" t="s">
        <v>37</v>
      </c>
      <c r="BO50" s="14" t="s">
        <v>15</v>
      </c>
      <c r="BP50" s="14" t="s">
        <v>3</v>
      </c>
      <c r="BQ50" s="12">
        <f t="shared" si="84"/>
        <v>4.2790697674418601</v>
      </c>
      <c r="BR50" s="14" t="s">
        <v>1</v>
      </c>
      <c r="BS50" s="14"/>
      <c r="BT50" s="14" t="s">
        <v>18</v>
      </c>
      <c r="BU50" s="14" t="s">
        <v>2</v>
      </c>
      <c r="BV50" s="14" t="s">
        <v>46</v>
      </c>
      <c r="BW50" s="12">
        <f t="shared" si="85"/>
        <v>4.0232558139534884</v>
      </c>
      <c r="BX50" s="14"/>
      <c r="BY50" s="14" t="s">
        <v>17</v>
      </c>
      <c r="BZ50" s="14" t="s">
        <v>15</v>
      </c>
      <c r="CA50" s="14" t="s">
        <v>8</v>
      </c>
      <c r="CB50" s="14" t="s">
        <v>55</v>
      </c>
      <c r="CC50" s="12">
        <f t="shared" si="86"/>
        <v>4.3023255813953485</v>
      </c>
      <c r="CD50" s="14"/>
      <c r="CE50" s="14" t="s">
        <v>5</v>
      </c>
      <c r="CF50" s="14" t="s">
        <v>37</v>
      </c>
      <c r="CG50" s="14" t="s">
        <v>8</v>
      </c>
      <c r="CH50" s="14" t="s">
        <v>55</v>
      </c>
      <c r="CI50" s="12">
        <f t="shared" si="87"/>
        <v>4.3488372093023253</v>
      </c>
      <c r="CJ50" s="14"/>
      <c r="CK50" s="14"/>
      <c r="CL50" s="14" t="s">
        <v>6</v>
      </c>
      <c r="CM50" s="14" t="s">
        <v>15</v>
      </c>
      <c r="CN50" s="14" t="s">
        <v>59</v>
      </c>
      <c r="CO50" s="12">
        <f t="shared" si="88"/>
        <v>4.6279069767441863</v>
      </c>
      <c r="CP50" s="8" t="s">
        <v>239</v>
      </c>
      <c r="CQ50" s="8" t="s">
        <v>240</v>
      </c>
      <c r="CR50" s="8" t="s">
        <v>241</v>
      </c>
    </row>
    <row r="51" spans="1:96" ht="45" x14ac:dyDescent="0.25">
      <c r="A51" s="36" t="s">
        <v>245</v>
      </c>
      <c r="B51" s="40" t="s">
        <v>606</v>
      </c>
      <c r="C51" s="4">
        <v>39</v>
      </c>
      <c r="D51" s="7"/>
      <c r="E51" s="7" t="s">
        <v>1</v>
      </c>
      <c r="F51" s="7" t="s">
        <v>30</v>
      </c>
      <c r="G51" s="7" t="s">
        <v>52</v>
      </c>
      <c r="H51" s="7" t="s">
        <v>47</v>
      </c>
      <c r="I51" s="9">
        <f t="shared" ref="I51:I52" si="90">(D51*1+E51*2+F51*3+G51*4+H51*5)/(D51+E51+F51+G51+H51)</f>
        <v>4</v>
      </c>
      <c r="J51" s="11" t="s">
        <v>5</v>
      </c>
      <c r="K51" s="11" t="s">
        <v>5</v>
      </c>
      <c r="L51" s="11" t="s">
        <v>37</v>
      </c>
      <c r="M51" s="11" t="s">
        <v>18</v>
      </c>
      <c r="N51" s="11" t="s">
        <v>47</v>
      </c>
      <c r="O51" s="9">
        <f t="shared" ref="O51:O52" si="91">(J51*1+K51*2+L51*3+M51*4+N51*5)/(J51+K51+L51+M51+N51)</f>
        <v>3.9487179487179489</v>
      </c>
      <c r="P51" s="11"/>
      <c r="Q51" s="11" t="s">
        <v>1</v>
      </c>
      <c r="R51" s="11" t="s">
        <v>15</v>
      </c>
      <c r="S51" s="11" t="s">
        <v>18</v>
      </c>
      <c r="T51" s="11" t="s">
        <v>52</v>
      </c>
      <c r="U51" s="9">
        <f t="shared" ref="U51:U52" si="92">(P51*1+Q51*2+R51*3+S51*4+T51*5)/(P51+Q51+R51+S51+T51)</f>
        <v>4.0769230769230766</v>
      </c>
      <c r="V51" s="11"/>
      <c r="W51" s="11" t="s">
        <v>1</v>
      </c>
      <c r="X51" s="11" t="s">
        <v>15</v>
      </c>
      <c r="Y51" s="11" t="s">
        <v>56</v>
      </c>
      <c r="Z51" s="11" t="s">
        <v>47</v>
      </c>
      <c r="AA51" s="9">
        <f t="shared" ref="AA51:AA52" si="93">(V51*1+W51*2+X51*3+Y51*4+Z51*5)/(V51+W51+X51+Y51+Z51)</f>
        <v>4.0256410256410255</v>
      </c>
      <c r="AB51" s="11"/>
      <c r="AC51" s="11" t="s">
        <v>5</v>
      </c>
      <c r="AD51" s="11" t="s">
        <v>39</v>
      </c>
      <c r="AE51" s="11" t="s">
        <v>47</v>
      </c>
      <c r="AF51" s="11" t="s">
        <v>47</v>
      </c>
      <c r="AG51" s="9">
        <f t="shared" ref="AG51:AG52" si="94">(AB51*1+AC51*2+AD51*3+AE51*4+AF51*5)/(AB51+AC51+AD51+AE51+AF51)</f>
        <v>3.9743589743589745</v>
      </c>
      <c r="AH51" s="11"/>
      <c r="AI51" s="11" t="s">
        <v>1</v>
      </c>
      <c r="AJ51" s="11" t="s">
        <v>39</v>
      </c>
      <c r="AK51" s="11" t="s">
        <v>47</v>
      </c>
      <c r="AL51" s="11" t="s">
        <v>39</v>
      </c>
      <c r="AM51" s="9">
        <f t="shared" ref="AM51:AM52" si="95">(AH51*1+AI51*2+AJ51*3+AK51*4+AL51*5)/(AH51+AI51+AJ51+AK51+AL51)</f>
        <v>3.8974358974358974</v>
      </c>
      <c r="AN51" s="11" t="s">
        <v>5</v>
      </c>
      <c r="AO51" s="11" t="s">
        <v>1</v>
      </c>
      <c r="AP51" s="11" t="s">
        <v>37</v>
      </c>
      <c r="AQ51" s="11" t="s">
        <v>18</v>
      </c>
      <c r="AR51" s="11" t="s">
        <v>39</v>
      </c>
      <c r="AS51" s="9">
        <f t="shared" ref="AS51:AS52" si="96">(AN51*1+AO51*2+AP51*3+AQ51*4+AR51*5)/(AN51+AO51+AP51+AQ51+AR51)</f>
        <v>3.8717948717948718</v>
      </c>
      <c r="AT51" s="7" t="s">
        <v>5</v>
      </c>
      <c r="AU51" s="7" t="s">
        <v>6</v>
      </c>
      <c r="AV51" s="7" t="s">
        <v>52</v>
      </c>
      <c r="AW51" s="7" t="s">
        <v>56</v>
      </c>
      <c r="AX51" s="7" t="s">
        <v>17</v>
      </c>
      <c r="AY51" s="12">
        <f t="shared" ref="AY51:AY52" si="97">(AT51*1+AU51*2+AV51*3+AW51*4+AX51*5)/(AT51+AU51+AV51+AW51+AX51)</f>
        <v>3.4102564102564101</v>
      </c>
      <c r="AZ51" s="14" t="s">
        <v>17</v>
      </c>
      <c r="BA51" s="14" t="s">
        <v>17</v>
      </c>
      <c r="BB51" s="14" t="s">
        <v>20</v>
      </c>
      <c r="BC51" s="14" t="s">
        <v>47</v>
      </c>
      <c r="BD51" s="14" t="s">
        <v>1</v>
      </c>
      <c r="BE51" s="12">
        <f t="shared" ref="BE51:BE52" si="98">(AZ51*1+BA51*2+BB51*3+BC51*4+BD51*5)/(AZ51+BA51+BB51+BC51+BD51)</f>
        <v>3.2051282051282053</v>
      </c>
      <c r="BF51" s="14" t="s">
        <v>5</v>
      </c>
      <c r="BG51" s="14" t="s">
        <v>5</v>
      </c>
      <c r="BH51" s="14" t="s">
        <v>18</v>
      </c>
      <c r="BI51" s="14" t="s">
        <v>47</v>
      </c>
      <c r="BJ51" s="14" t="s">
        <v>37</v>
      </c>
      <c r="BK51" s="12">
        <f t="shared" ref="BK51:BK52" si="99">(BF51*1+BG51*2+BH51*3+BI51*4+BJ51*5)/(BF51+BG51+BH51+BI51+BJ51)</f>
        <v>3.7692307692307692</v>
      </c>
      <c r="BL51" s="14" t="s">
        <v>1</v>
      </c>
      <c r="BM51" s="14"/>
      <c r="BN51" s="14" t="s">
        <v>39</v>
      </c>
      <c r="BO51" s="14" t="s">
        <v>18</v>
      </c>
      <c r="BP51" s="14" t="s">
        <v>40</v>
      </c>
      <c r="BQ51" s="12">
        <f t="shared" ref="BQ51:BQ52" si="100">(BL51*1+BM51*2+BN51*3+BO51*4+BP51*5)/(BL51+BM51+BN51+BO51+BP51)</f>
        <v>3.8205128205128207</v>
      </c>
      <c r="BR51" s="14"/>
      <c r="BS51" s="14" t="s">
        <v>1</v>
      </c>
      <c r="BT51" s="14" t="s">
        <v>39</v>
      </c>
      <c r="BU51" s="14" t="s">
        <v>54</v>
      </c>
      <c r="BV51" s="14" t="s">
        <v>15</v>
      </c>
      <c r="BW51" s="12">
        <f t="shared" ref="BW51:BW52" si="101">(BR51*1+BS51*2+BT51*3+BU51*4+BV51*5)/(BR51+BS51+BT51+BU51+BV51)</f>
        <v>3.7948717948717947</v>
      </c>
      <c r="BX51" s="14"/>
      <c r="BY51" s="14" t="s">
        <v>5</v>
      </c>
      <c r="BZ51" s="14" t="s">
        <v>40</v>
      </c>
      <c r="CA51" s="14" t="s">
        <v>54</v>
      </c>
      <c r="CB51" s="14" t="s">
        <v>37</v>
      </c>
      <c r="CC51" s="12">
        <f t="shared" ref="CC51:CC52" si="102">(BX51*1+BY51*2+BZ51*3+CA51*4+CB51*5)/(BX51+BY51+BZ51+CA51+CB51)</f>
        <v>3.9230769230769229</v>
      </c>
      <c r="CD51" s="14"/>
      <c r="CE51" s="14" t="s">
        <v>1</v>
      </c>
      <c r="CF51" s="14" t="s">
        <v>39</v>
      </c>
      <c r="CG51" s="14" t="s">
        <v>52</v>
      </c>
      <c r="CH51" s="14" t="s">
        <v>37</v>
      </c>
      <c r="CI51" s="12">
        <f t="shared" ref="CI51:CI52" si="103">(CD51*1+CE51*2+CF51*3+CG51*4+CH51*5)/(CD51+CE51+CF51+CG51+CH51)</f>
        <v>3.8461538461538463</v>
      </c>
      <c r="CJ51" s="14"/>
      <c r="CK51" s="14"/>
      <c r="CL51" s="14" t="s">
        <v>30</v>
      </c>
      <c r="CM51" s="14" t="s">
        <v>47</v>
      </c>
      <c r="CN51" s="14" t="s">
        <v>54</v>
      </c>
      <c r="CO51" s="12">
        <f t="shared" ref="CO51:CO52" si="104">(CJ51*1+CK51*2+CL51*3+CM51*4+CN51*5)/(CJ51+CK51+CL51+CM51+CN51)</f>
        <v>4.2051282051282053</v>
      </c>
      <c r="CP51" s="8" t="s">
        <v>246</v>
      </c>
      <c r="CQ51" s="8" t="s">
        <v>247</v>
      </c>
      <c r="CR51" s="8" t="s">
        <v>82</v>
      </c>
    </row>
    <row r="52" spans="1:96" ht="78.75" x14ac:dyDescent="0.25">
      <c r="A52" s="36" t="s">
        <v>248</v>
      </c>
      <c r="B52" s="40" t="s">
        <v>607</v>
      </c>
      <c r="C52" s="4">
        <v>76</v>
      </c>
      <c r="D52" s="7" t="s">
        <v>5</v>
      </c>
      <c r="E52" s="7" t="s">
        <v>15</v>
      </c>
      <c r="F52" s="7" t="s">
        <v>52</v>
      </c>
      <c r="G52" s="7" t="s">
        <v>53</v>
      </c>
      <c r="H52" s="7" t="s">
        <v>35</v>
      </c>
      <c r="I52" s="9">
        <f t="shared" si="90"/>
        <v>3.986842105263158</v>
      </c>
      <c r="J52" s="11" t="s">
        <v>5</v>
      </c>
      <c r="K52" s="11" t="s">
        <v>2</v>
      </c>
      <c r="L52" s="11" t="s">
        <v>22</v>
      </c>
      <c r="M52" s="11" t="s">
        <v>46</v>
      </c>
      <c r="N52" s="11" t="s">
        <v>44</v>
      </c>
      <c r="O52" s="9">
        <f t="shared" si="91"/>
        <v>3.8552631578947367</v>
      </c>
      <c r="P52" s="11" t="s">
        <v>5</v>
      </c>
      <c r="Q52" s="11" t="s">
        <v>30</v>
      </c>
      <c r="R52" s="11" t="s">
        <v>52</v>
      </c>
      <c r="S52" s="11" t="s">
        <v>14</v>
      </c>
      <c r="T52" s="11" t="s">
        <v>19</v>
      </c>
      <c r="U52" s="9">
        <f t="shared" si="92"/>
        <v>3.8289473684210527</v>
      </c>
      <c r="V52" s="11" t="s">
        <v>5</v>
      </c>
      <c r="W52" s="11" t="s">
        <v>30</v>
      </c>
      <c r="X52" s="11" t="s">
        <v>53</v>
      </c>
      <c r="Y52" s="11" t="s">
        <v>57</v>
      </c>
      <c r="Z52" s="11" t="s">
        <v>22</v>
      </c>
      <c r="AA52" s="9">
        <f t="shared" si="93"/>
        <v>3.763157894736842</v>
      </c>
      <c r="AB52" s="11" t="s">
        <v>1</v>
      </c>
      <c r="AC52" s="11" t="s">
        <v>15</v>
      </c>
      <c r="AD52" s="11" t="s">
        <v>20</v>
      </c>
      <c r="AE52" s="11" t="s">
        <v>33</v>
      </c>
      <c r="AF52" s="11" t="s">
        <v>53</v>
      </c>
      <c r="AG52" s="9">
        <f t="shared" si="94"/>
        <v>3.7236842105263159</v>
      </c>
      <c r="AH52" s="11" t="s">
        <v>5</v>
      </c>
      <c r="AI52" s="11" t="s">
        <v>15</v>
      </c>
      <c r="AJ52" s="11" t="s">
        <v>20</v>
      </c>
      <c r="AK52" s="11" t="s">
        <v>22</v>
      </c>
      <c r="AL52" s="11" t="s">
        <v>55</v>
      </c>
      <c r="AM52" s="9">
        <f t="shared" si="95"/>
        <v>3.8684210526315788</v>
      </c>
      <c r="AN52" s="11"/>
      <c r="AO52" s="11" t="s">
        <v>37</v>
      </c>
      <c r="AP52" s="11" t="s">
        <v>53</v>
      </c>
      <c r="AQ52" s="11" t="s">
        <v>44</v>
      </c>
      <c r="AR52" s="11" t="s">
        <v>46</v>
      </c>
      <c r="AS52" s="9">
        <f t="shared" si="96"/>
        <v>3.763157894736842</v>
      </c>
      <c r="AT52" s="7"/>
      <c r="AU52" s="7" t="s">
        <v>15</v>
      </c>
      <c r="AV52" s="7" t="s">
        <v>59</v>
      </c>
      <c r="AW52" s="7" t="s">
        <v>19</v>
      </c>
      <c r="AX52" s="7" t="s">
        <v>18</v>
      </c>
      <c r="AY52" s="12">
        <f t="shared" si="97"/>
        <v>3.5657894736842106</v>
      </c>
      <c r="AZ52" s="14" t="s">
        <v>8</v>
      </c>
      <c r="BA52" s="14" t="s">
        <v>30</v>
      </c>
      <c r="BB52" s="14" t="s">
        <v>35</v>
      </c>
      <c r="BC52" s="14" t="s">
        <v>46</v>
      </c>
      <c r="BD52" s="14" t="s">
        <v>15</v>
      </c>
      <c r="BE52" s="12">
        <f t="shared" si="98"/>
        <v>3.236842105263158</v>
      </c>
      <c r="BF52" s="14"/>
      <c r="BG52" s="14" t="s">
        <v>15</v>
      </c>
      <c r="BH52" s="14" t="s">
        <v>33</v>
      </c>
      <c r="BI52" s="14" t="s">
        <v>53</v>
      </c>
      <c r="BJ52" s="14" t="s">
        <v>43</v>
      </c>
      <c r="BK52" s="12">
        <f t="shared" si="99"/>
        <v>3.6710526315789473</v>
      </c>
      <c r="BL52" s="14"/>
      <c r="BM52" s="14" t="s">
        <v>15</v>
      </c>
      <c r="BN52" s="14" t="s">
        <v>55</v>
      </c>
      <c r="BO52" s="14" t="s">
        <v>46</v>
      </c>
      <c r="BP52" s="14" t="s">
        <v>43</v>
      </c>
      <c r="BQ52" s="12">
        <f t="shared" si="100"/>
        <v>3.6973684210526314</v>
      </c>
      <c r="BR52" s="14"/>
      <c r="BS52" s="14" t="s">
        <v>10</v>
      </c>
      <c r="BT52" s="14" t="s">
        <v>44</v>
      </c>
      <c r="BU52" s="14" t="s">
        <v>57</v>
      </c>
      <c r="BV52" s="14" t="s">
        <v>20</v>
      </c>
      <c r="BW52" s="12">
        <f t="shared" si="101"/>
        <v>3.7105263157894739</v>
      </c>
      <c r="BX52" s="14"/>
      <c r="BY52" s="14" t="s">
        <v>10</v>
      </c>
      <c r="BZ52" s="14" t="s">
        <v>46</v>
      </c>
      <c r="CA52" s="14" t="s">
        <v>7</v>
      </c>
      <c r="CB52" s="14" t="s">
        <v>56</v>
      </c>
      <c r="CC52" s="12">
        <f t="shared" si="102"/>
        <v>3.75</v>
      </c>
      <c r="CD52" s="14" t="s">
        <v>5</v>
      </c>
      <c r="CE52" s="14" t="s">
        <v>30</v>
      </c>
      <c r="CF52" s="14" t="s">
        <v>55</v>
      </c>
      <c r="CG52" s="14" t="s">
        <v>55</v>
      </c>
      <c r="CH52" s="14" t="s">
        <v>39</v>
      </c>
      <c r="CI52" s="12">
        <f t="shared" si="103"/>
        <v>3.5263157894736841</v>
      </c>
      <c r="CJ52" s="14"/>
      <c r="CK52" s="14" t="s">
        <v>2</v>
      </c>
      <c r="CL52" s="14" t="s">
        <v>53</v>
      </c>
      <c r="CM52" s="14" t="s">
        <v>3</v>
      </c>
      <c r="CN52" s="14" t="s">
        <v>55</v>
      </c>
      <c r="CO52" s="12">
        <f t="shared" si="104"/>
        <v>3.9473684210526314</v>
      </c>
      <c r="CP52" s="8" t="s">
        <v>249</v>
      </c>
      <c r="CQ52" s="8" t="s">
        <v>250</v>
      </c>
      <c r="CR52" s="8" t="s">
        <v>251</v>
      </c>
    </row>
    <row r="53" spans="1:96" ht="45" x14ac:dyDescent="0.25">
      <c r="A53" s="36" t="s">
        <v>252</v>
      </c>
      <c r="B53" s="40" t="s">
        <v>608</v>
      </c>
      <c r="C53" s="4">
        <v>26</v>
      </c>
      <c r="D53" s="7" t="s">
        <v>5</v>
      </c>
      <c r="E53" s="7"/>
      <c r="F53" s="7" t="s">
        <v>5</v>
      </c>
      <c r="G53" s="7" t="s">
        <v>15</v>
      </c>
      <c r="H53" s="7" t="s">
        <v>56</v>
      </c>
      <c r="I53" s="9">
        <f t="shared" ref="I53" si="105">(D53*1+E53*2+F53*3+G53*4+H53*5)/(D53+E53+F53+G53+H53)</f>
        <v>4.4615384615384617</v>
      </c>
      <c r="J53" s="11" t="s">
        <v>5</v>
      </c>
      <c r="K53" s="11"/>
      <c r="L53" s="11" t="s">
        <v>17</v>
      </c>
      <c r="M53" s="11" t="s">
        <v>37</v>
      </c>
      <c r="N53" s="11" t="s">
        <v>39</v>
      </c>
      <c r="O53" s="9">
        <f t="shared" ref="O53" si="106">(J53*1+K53*2+L53*3+M53*4+N53*5)/(J53+K53+L53+M53+N53)</f>
        <v>4.2307692307692308</v>
      </c>
      <c r="P53" s="11" t="s">
        <v>5</v>
      </c>
      <c r="Q53" s="11"/>
      <c r="R53" s="11" t="s">
        <v>1</v>
      </c>
      <c r="S53" s="11" t="s">
        <v>40</v>
      </c>
      <c r="T53" s="11" t="s">
        <v>39</v>
      </c>
      <c r="U53" s="9">
        <f t="shared" ref="U53" si="107">(P53*1+Q53*2+R53*3+S53*4+T53*5)/(P53+Q53+R53+S53+T53)</f>
        <v>4.2692307692307692</v>
      </c>
      <c r="V53" s="11" t="s">
        <v>5</v>
      </c>
      <c r="W53" s="11"/>
      <c r="X53" s="11" t="s">
        <v>1</v>
      </c>
      <c r="Y53" s="11" t="s">
        <v>40</v>
      </c>
      <c r="Z53" s="11" t="s">
        <v>39</v>
      </c>
      <c r="AA53" s="9">
        <f t="shared" ref="AA53" si="108">(V53*1+W53*2+X53*3+Y53*4+Z53*5)/(V53+W53+X53+Y53+Z53)</f>
        <v>4.2692307692307692</v>
      </c>
      <c r="AB53" s="11" t="s">
        <v>5</v>
      </c>
      <c r="AC53" s="11"/>
      <c r="AD53" s="11" t="s">
        <v>8</v>
      </c>
      <c r="AE53" s="11" t="s">
        <v>37</v>
      </c>
      <c r="AF53" s="11" t="s">
        <v>37</v>
      </c>
      <c r="AG53" s="9">
        <f t="shared" ref="AG53" si="109">(AB53*1+AC53*2+AD53*3+AE53*4+AF53*5)/(AB53+AC53+AD53+AE53+AF53)</f>
        <v>4.0769230769230766</v>
      </c>
      <c r="AH53" s="11" t="s">
        <v>5</v>
      </c>
      <c r="AI53" s="11" t="s">
        <v>5</v>
      </c>
      <c r="AJ53" s="11" t="s">
        <v>5</v>
      </c>
      <c r="AK53" s="11" t="s">
        <v>30</v>
      </c>
      <c r="AL53" s="11" t="s">
        <v>18</v>
      </c>
      <c r="AM53" s="9">
        <f t="shared" ref="AM53" si="110">(AH53*1+AI53*2+AJ53*3+AK53*4+AL53*5)/(AH53+AI53+AJ53+AK53+AL53)</f>
        <v>4.3076923076923075</v>
      </c>
      <c r="AN53" s="11" t="s">
        <v>5</v>
      </c>
      <c r="AO53" s="11"/>
      <c r="AP53" s="11" t="s">
        <v>6</v>
      </c>
      <c r="AQ53" s="11" t="s">
        <v>39</v>
      </c>
      <c r="AR53" s="11" t="s">
        <v>30</v>
      </c>
      <c r="AS53" s="9">
        <f t="shared" ref="AS53" si="111">(AN53*1+AO53*2+AP53*3+AQ53*4+AR53*5)/(AN53+AO53+AP53+AQ53+AR53)</f>
        <v>4.0769230769230766</v>
      </c>
      <c r="AT53" s="7" t="s">
        <v>5</v>
      </c>
      <c r="AU53" s="7"/>
      <c r="AV53" s="7" t="s">
        <v>40</v>
      </c>
      <c r="AW53" s="7" t="s">
        <v>30</v>
      </c>
      <c r="AX53" s="7" t="s">
        <v>8</v>
      </c>
      <c r="AY53" s="12">
        <f t="shared" ref="AY53:AY54" si="112">(AT53*1+AU53*2+AV53*3+AW53*4+AX53*5)/(AT53+AU53+AV53+AW53+AX53)</f>
        <v>3.6538461538461537</v>
      </c>
      <c r="AZ53" s="14" t="s">
        <v>5</v>
      </c>
      <c r="BA53" s="14" t="s">
        <v>1</v>
      </c>
      <c r="BB53" s="14" t="s">
        <v>37</v>
      </c>
      <c r="BC53" s="14" t="s">
        <v>30</v>
      </c>
      <c r="BD53" s="14" t="s">
        <v>6</v>
      </c>
      <c r="BE53" s="12">
        <f t="shared" ref="BE53" si="113">(AZ53*1+BA53*2+BB53*3+BC53*4+BD53*5)/(AZ53+BA53+BB53+BC53+BD53)</f>
        <v>3.5</v>
      </c>
      <c r="BF53" s="14" t="s">
        <v>5</v>
      </c>
      <c r="BG53" s="14"/>
      <c r="BH53" s="14" t="s">
        <v>6</v>
      </c>
      <c r="BI53" s="14" t="s">
        <v>15</v>
      </c>
      <c r="BJ53" s="14" t="s">
        <v>47</v>
      </c>
      <c r="BK53" s="12">
        <f t="shared" ref="BK53" si="114">(BF53*1+BG53*2+BH53*3+BI53*4+BJ53*5)/(BF53+BG53+BH53+BI53+BJ53)</f>
        <v>4.2307692307692308</v>
      </c>
      <c r="BL53" s="14" t="s">
        <v>5</v>
      </c>
      <c r="BM53" s="14"/>
      <c r="BN53" s="14" t="s">
        <v>2</v>
      </c>
      <c r="BO53" s="14" t="s">
        <v>30</v>
      </c>
      <c r="BP53" s="14" t="s">
        <v>37</v>
      </c>
      <c r="BQ53" s="12">
        <f t="shared" ref="BQ53" si="115">(BL53*1+BM53*2+BN53*3+BO53*4+BP53*5)/(BL53+BM53+BN53+BO53+BP53)</f>
        <v>4.0384615384615383</v>
      </c>
      <c r="BR53" s="14" t="s">
        <v>5</v>
      </c>
      <c r="BS53" s="14"/>
      <c r="BT53" s="14" t="s">
        <v>15</v>
      </c>
      <c r="BU53" s="14" t="s">
        <v>15</v>
      </c>
      <c r="BV53" s="14" t="s">
        <v>30</v>
      </c>
      <c r="BW53" s="12">
        <f t="shared" ref="BW53" si="116">(BR53*1+BS53*2+BT53*3+BU53*4+BV53*5)/(BR53+BS53+BT53+BU53+BV53)</f>
        <v>3.9230769230769229</v>
      </c>
      <c r="BX53" s="14" t="s">
        <v>5</v>
      </c>
      <c r="BY53" s="14"/>
      <c r="BZ53" s="14" t="s">
        <v>8</v>
      </c>
      <c r="CA53" s="14" t="s">
        <v>30</v>
      </c>
      <c r="CB53" s="14" t="s">
        <v>40</v>
      </c>
      <c r="CC53" s="12">
        <f t="shared" ref="CC53" si="117">(BX53*1+BY53*2+BZ53*3+CA53*4+CB53*5)/(BX53+BY53+BZ53+CA53+CB53)</f>
        <v>4.115384615384615</v>
      </c>
      <c r="CD53" s="14" t="s">
        <v>5</v>
      </c>
      <c r="CE53" s="14"/>
      <c r="CF53" s="14" t="s">
        <v>6</v>
      </c>
      <c r="CG53" s="14" t="s">
        <v>39</v>
      </c>
      <c r="CH53" s="14" t="s">
        <v>30</v>
      </c>
      <c r="CI53" s="12">
        <f t="shared" ref="CI53" si="118">(CD53*1+CE53*2+CF53*3+CG53*4+CH53*5)/(CD53+CE53+CF53+CG53+CH53)</f>
        <v>4.0769230769230766</v>
      </c>
      <c r="CJ53" s="14" t="s">
        <v>5</v>
      </c>
      <c r="CK53" s="14"/>
      <c r="CL53" s="14" t="s">
        <v>5</v>
      </c>
      <c r="CM53" s="14" t="s">
        <v>15</v>
      </c>
      <c r="CN53" s="14" t="s">
        <v>56</v>
      </c>
      <c r="CO53" s="12">
        <f t="shared" ref="CO53" si="119">(CJ53*1+CK53*2+CL53*3+CM53*4+CN53*5)/(CJ53+CK53+CL53+CM53+CN53)</f>
        <v>4.4615384615384617</v>
      </c>
      <c r="CP53" s="8" t="s">
        <v>253</v>
      </c>
      <c r="CQ53" s="8" t="s">
        <v>254</v>
      </c>
      <c r="CR53" s="8" t="s">
        <v>255</v>
      </c>
    </row>
    <row r="54" spans="1:96" ht="22.5" x14ac:dyDescent="0.25">
      <c r="A54" s="36" t="s">
        <v>256</v>
      </c>
      <c r="B54" s="40" t="s">
        <v>609</v>
      </c>
      <c r="C54" s="4">
        <v>53</v>
      </c>
      <c r="D54" s="7" t="s">
        <v>17</v>
      </c>
      <c r="E54" s="7" t="s">
        <v>1</v>
      </c>
      <c r="F54" s="7" t="s">
        <v>53</v>
      </c>
      <c r="G54" s="7" t="s">
        <v>20</v>
      </c>
      <c r="H54" s="7" t="s">
        <v>40</v>
      </c>
      <c r="I54" s="9">
        <f t="shared" ref="I54:I93" si="120">(D54*1+E54*2+F54*3+G54*4+H54*5)/(D54+E54+F54+G54+H54)</f>
        <v>3.6037735849056602</v>
      </c>
      <c r="J54" s="11" t="s">
        <v>5</v>
      </c>
      <c r="K54" s="11" t="s">
        <v>1</v>
      </c>
      <c r="L54" s="11" t="s">
        <v>46</v>
      </c>
      <c r="M54" s="11" t="s">
        <v>20</v>
      </c>
      <c r="N54" s="11" t="s">
        <v>40</v>
      </c>
      <c r="O54" s="9">
        <f t="shared" ref="O54:O93" si="121">(J54*1+K54*2+L54*3+M54*4+N54*5)/(J54+K54+L54+M54+N54)</f>
        <v>3.6792452830188678</v>
      </c>
      <c r="P54" s="11" t="s">
        <v>6</v>
      </c>
      <c r="Q54" s="11" t="s">
        <v>1</v>
      </c>
      <c r="R54" s="11" t="s">
        <v>19</v>
      </c>
      <c r="S54" s="11" t="s">
        <v>40</v>
      </c>
      <c r="T54" s="11" t="s">
        <v>47</v>
      </c>
      <c r="U54" s="9">
        <f t="shared" ref="U54:U93" si="122">(P54*1+Q54*2+R54*3+S54*4+T54*5)/(P54+Q54+R54+S54+T54)</f>
        <v>3.5094339622641511</v>
      </c>
      <c r="V54" s="11" t="s">
        <v>1</v>
      </c>
      <c r="W54" s="11" t="s">
        <v>17</v>
      </c>
      <c r="X54" s="11" t="s">
        <v>22</v>
      </c>
      <c r="Y54" s="11" t="s">
        <v>52</v>
      </c>
      <c r="Z54" s="11" t="s">
        <v>40</v>
      </c>
      <c r="AA54" s="9">
        <f t="shared" ref="AA54:AA93" si="123">(V54*1+W54*2+X54*3+Y54*4+Z54*5)/(V54+W54+X54+Y54+Z54)</f>
        <v>3.5660377358490565</v>
      </c>
      <c r="AB54" s="11" t="s">
        <v>1</v>
      </c>
      <c r="AC54" s="11" t="s">
        <v>6</v>
      </c>
      <c r="AD54" s="11" t="s">
        <v>14</v>
      </c>
      <c r="AE54" s="11" t="s">
        <v>37</v>
      </c>
      <c r="AF54" s="11" t="s">
        <v>30</v>
      </c>
      <c r="AG54" s="9">
        <f t="shared" ref="AG54:AG93" si="124">(AB54*1+AC54*2+AD54*3+AE54*4+AF54*5)/(AB54+AC54+AD54+AE54+AF54)</f>
        <v>3.3773584905660377</v>
      </c>
      <c r="AH54" s="11" t="s">
        <v>5</v>
      </c>
      <c r="AI54" s="11" t="s">
        <v>5</v>
      </c>
      <c r="AJ54" s="11" t="s">
        <v>19</v>
      </c>
      <c r="AK54" s="11" t="s">
        <v>20</v>
      </c>
      <c r="AL54" s="11" t="s">
        <v>37</v>
      </c>
      <c r="AM54" s="9">
        <f t="shared" ref="AM54:AM93" si="125">(AH54*1+AI54*2+AJ54*3+AK54*4+AL54*5)/(AH54+AI54+AJ54+AK54+AL54)</f>
        <v>3.6603773584905661</v>
      </c>
      <c r="AN54" s="11" t="s">
        <v>17</v>
      </c>
      <c r="AO54" s="11" t="s">
        <v>5</v>
      </c>
      <c r="AP54" s="11" t="s">
        <v>44</v>
      </c>
      <c r="AQ54" s="11" t="s">
        <v>18</v>
      </c>
      <c r="AR54" s="11" t="s">
        <v>30</v>
      </c>
      <c r="AS54" s="9">
        <f t="shared" ref="AS54:AS93" si="126">(AN54*1+AO54*2+AP54*3+AQ54*4+AR54*5)/(AN54+AO54+AP54+AQ54+AR54)</f>
        <v>3.4716981132075473</v>
      </c>
      <c r="AT54" s="7" t="s">
        <v>1</v>
      </c>
      <c r="AU54" s="7"/>
      <c r="AV54" s="7" t="s">
        <v>44</v>
      </c>
      <c r="AW54" s="7" t="s">
        <v>54</v>
      </c>
      <c r="AX54" s="7" t="s">
        <v>15</v>
      </c>
      <c r="AY54" s="12">
        <f t="shared" si="112"/>
        <v>3.5471698113207548</v>
      </c>
      <c r="AZ54" s="14" t="s">
        <v>17</v>
      </c>
      <c r="BA54" s="14" t="s">
        <v>10</v>
      </c>
      <c r="BB54" s="14" t="s">
        <v>19</v>
      </c>
      <c r="BC54" s="14" t="s">
        <v>20</v>
      </c>
      <c r="BD54" s="14" t="s">
        <v>1</v>
      </c>
      <c r="BE54" s="12">
        <f t="shared" ref="BE54:BE93" si="127">(AZ54*1+BA54*2+BB54*3+BC54*4+BD54*5)/(AZ54+BA54+BB54+BC54+BD54)</f>
        <v>3.1698113207547172</v>
      </c>
      <c r="BF54" s="14" t="s">
        <v>5</v>
      </c>
      <c r="BG54" s="14" t="s">
        <v>17</v>
      </c>
      <c r="BH54" s="14" t="s">
        <v>19</v>
      </c>
      <c r="BI54" s="14" t="s">
        <v>54</v>
      </c>
      <c r="BJ54" s="14" t="s">
        <v>30</v>
      </c>
      <c r="BK54" s="12">
        <f t="shared" ref="BK54:BK93" si="128">(BF54*1+BG54*2+BH54*3+BI54*4+BJ54*5)/(BF54+BG54+BH54+BI54+BJ54)</f>
        <v>3.5660377358490565</v>
      </c>
      <c r="BL54" s="14" t="s">
        <v>17</v>
      </c>
      <c r="BM54" s="14" t="s">
        <v>1</v>
      </c>
      <c r="BN54" s="14" t="s">
        <v>3</v>
      </c>
      <c r="BO54" s="14" t="s">
        <v>20</v>
      </c>
      <c r="BP54" s="14" t="s">
        <v>2</v>
      </c>
      <c r="BQ54" s="12">
        <f t="shared" ref="BQ54:BQ93" si="129">(BL54*1+BM54*2+BN54*3+BO54*4+BP54*5)/(BL54+BM54+BN54+BO54+BP54)</f>
        <v>3.4150943396226414</v>
      </c>
      <c r="BR54" s="14" t="s">
        <v>17</v>
      </c>
      <c r="BS54" s="14" t="s">
        <v>5</v>
      </c>
      <c r="BT54" s="14" t="s">
        <v>57</v>
      </c>
      <c r="BU54" s="14" t="s">
        <v>54</v>
      </c>
      <c r="BV54" s="14" t="s">
        <v>10</v>
      </c>
      <c r="BW54" s="12">
        <f t="shared" ref="BW54:BW93" si="130">(BR54*1+BS54*2+BT54*3+BU54*4+BV54*5)/(BR54+BS54+BT54+BU54+BV54)</f>
        <v>3.4528301886792452</v>
      </c>
      <c r="BX54" s="14" t="s">
        <v>1</v>
      </c>
      <c r="BY54" s="14" t="s">
        <v>17</v>
      </c>
      <c r="BZ54" s="14" t="s">
        <v>22</v>
      </c>
      <c r="CA54" s="14" t="s">
        <v>53</v>
      </c>
      <c r="CB54" s="14" t="s">
        <v>10</v>
      </c>
      <c r="CC54" s="12">
        <f t="shared" ref="CC54:CC93" si="131">(BX54*1+BY54*2+BZ54*3+CA54*4+CB54*5)/(BX54+BY54+BZ54+CA54+CB54)</f>
        <v>3.4905660377358489</v>
      </c>
      <c r="CD54" s="14" t="s">
        <v>5</v>
      </c>
      <c r="CE54" s="14" t="s">
        <v>17</v>
      </c>
      <c r="CF54" s="14" t="s">
        <v>55</v>
      </c>
      <c r="CG54" s="14" t="s">
        <v>18</v>
      </c>
      <c r="CH54" s="14" t="s">
        <v>15</v>
      </c>
      <c r="CI54" s="12">
        <f t="shared" ref="CI54:CI93" si="132">(CD54*1+CE54*2+CF54*3+CG54*4+CH54*5)/(CD54+CE54+CF54+CG54+CH54)</f>
        <v>3.4716981132075473</v>
      </c>
      <c r="CJ54" s="14"/>
      <c r="CK54" s="14" t="s">
        <v>17</v>
      </c>
      <c r="CL54" s="14" t="s">
        <v>52</v>
      </c>
      <c r="CM54" s="14" t="s">
        <v>40</v>
      </c>
      <c r="CN54" s="14" t="s">
        <v>3</v>
      </c>
      <c r="CO54" s="12">
        <f t="shared" ref="CO54:CO93" si="133">(CJ54*1+CK54*2+CL54*3+CM54*4+CN54*5)/(CJ54+CK54+CL54+CM54+CN54)</f>
        <v>4.0566037735849054</v>
      </c>
      <c r="CP54" s="8" t="s">
        <v>257</v>
      </c>
      <c r="CQ54" s="8" t="s">
        <v>258</v>
      </c>
      <c r="CR54" s="8" t="s">
        <v>259</v>
      </c>
    </row>
    <row r="55" spans="1:96" ht="78.75" x14ac:dyDescent="0.25">
      <c r="A55" s="36" t="s">
        <v>260</v>
      </c>
      <c r="B55" s="40" t="s">
        <v>610</v>
      </c>
      <c r="C55" s="4">
        <v>30</v>
      </c>
      <c r="D55" s="7"/>
      <c r="E55" s="7"/>
      <c r="F55" s="7" t="s">
        <v>8</v>
      </c>
      <c r="G55" s="7" t="s">
        <v>2</v>
      </c>
      <c r="H55" s="7" t="s">
        <v>53</v>
      </c>
      <c r="I55" s="9">
        <f t="shared" si="120"/>
        <v>4.4666666666666668</v>
      </c>
      <c r="J55" s="11"/>
      <c r="K55" s="11" t="s">
        <v>5</v>
      </c>
      <c r="L55" s="11" t="s">
        <v>6</v>
      </c>
      <c r="M55" s="11" t="s">
        <v>30</v>
      </c>
      <c r="N55" s="11" t="s">
        <v>56</v>
      </c>
      <c r="O55" s="9">
        <f t="shared" si="121"/>
        <v>4.333333333333333</v>
      </c>
      <c r="P55" s="11"/>
      <c r="Q55" s="11"/>
      <c r="R55" s="11" t="s">
        <v>6</v>
      </c>
      <c r="S55" s="11" t="s">
        <v>52</v>
      </c>
      <c r="T55" s="11" t="s">
        <v>40</v>
      </c>
      <c r="U55" s="9">
        <f t="shared" si="122"/>
        <v>4.2333333333333334</v>
      </c>
      <c r="V55" s="11"/>
      <c r="W55" s="11"/>
      <c r="X55" s="11" t="s">
        <v>8</v>
      </c>
      <c r="Y55" s="11" t="s">
        <v>56</v>
      </c>
      <c r="Z55" s="11" t="s">
        <v>30</v>
      </c>
      <c r="AA55" s="9">
        <f t="shared" si="123"/>
        <v>4.1333333333333337</v>
      </c>
      <c r="AB55" s="11"/>
      <c r="AC55" s="11"/>
      <c r="AD55" s="11" t="s">
        <v>2</v>
      </c>
      <c r="AE55" s="11" t="s">
        <v>56</v>
      </c>
      <c r="AF55" s="11" t="s">
        <v>15</v>
      </c>
      <c r="AG55" s="9">
        <f t="shared" si="124"/>
        <v>4.0666666666666664</v>
      </c>
      <c r="AH55" s="11"/>
      <c r="AI55" s="11" t="s">
        <v>5</v>
      </c>
      <c r="AJ55" s="11" t="s">
        <v>15</v>
      </c>
      <c r="AK55" s="11" t="s">
        <v>39</v>
      </c>
      <c r="AL55" s="11" t="s">
        <v>30</v>
      </c>
      <c r="AM55" s="9">
        <f t="shared" si="125"/>
        <v>3.9666666666666668</v>
      </c>
      <c r="AN55" s="11"/>
      <c r="AO55" s="11" t="s">
        <v>5</v>
      </c>
      <c r="AP55" s="11" t="s">
        <v>15</v>
      </c>
      <c r="AQ55" s="11" t="s">
        <v>47</v>
      </c>
      <c r="AR55" s="11" t="s">
        <v>15</v>
      </c>
      <c r="AS55" s="9">
        <f t="shared" si="126"/>
        <v>3.9333333333333331</v>
      </c>
      <c r="AT55" s="7" t="s">
        <v>5</v>
      </c>
      <c r="AU55" s="7" t="s">
        <v>5</v>
      </c>
      <c r="AV55" s="7" t="s">
        <v>52</v>
      </c>
      <c r="AW55" s="7" t="s">
        <v>40</v>
      </c>
      <c r="AX55" s="7" t="s">
        <v>1</v>
      </c>
      <c r="AY55" s="12">
        <f t="shared" ref="AY55:AY109" si="134">(AT55*1+AU55*2+AV55*3+AW55*4+AX55*5)/(AT55+AU55+AV55+AW55+AX55)</f>
        <v>3.4</v>
      </c>
      <c r="AZ55" s="14"/>
      <c r="BA55" s="14" t="s">
        <v>6</v>
      </c>
      <c r="BB55" s="14" t="s">
        <v>52</v>
      </c>
      <c r="BC55" s="14" t="s">
        <v>30</v>
      </c>
      <c r="BD55" s="14" t="s">
        <v>1</v>
      </c>
      <c r="BE55" s="12">
        <f t="shared" si="127"/>
        <v>3.3</v>
      </c>
      <c r="BF55" s="14"/>
      <c r="BG55" s="14"/>
      <c r="BH55" s="14" t="s">
        <v>2</v>
      </c>
      <c r="BI55" s="14" t="s">
        <v>56</v>
      </c>
      <c r="BJ55" s="14" t="s">
        <v>15</v>
      </c>
      <c r="BK55" s="12">
        <f t="shared" si="128"/>
        <v>4.0666666666666664</v>
      </c>
      <c r="BL55" s="14"/>
      <c r="BM55" s="14" t="s">
        <v>17</v>
      </c>
      <c r="BN55" s="14" t="s">
        <v>6</v>
      </c>
      <c r="BO55" s="14" t="s">
        <v>56</v>
      </c>
      <c r="BP55" s="14" t="s">
        <v>10</v>
      </c>
      <c r="BQ55" s="12">
        <f t="shared" si="129"/>
        <v>3.9</v>
      </c>
      <c r="BR55" s="14"/>
      <c r="BS55" s="14" t="s">
        <v>5</v>
      </c>
      <c r="BT55" s="14" t="s">
        <v>39</v>
      </c>
      <c r="BU55" s="14" t="s">
        <v>39</v>
      </c>
      <c r="BV55" s="14" t="s">
        <v>8</v>
      </c>
      <c r="BW55" s="12">
        <f t="shared" si="130"/>
        <v>3.7</v>
      </c>
      <c r="BX55" s="14"/>
      <c r="BY55" s="14"/>
      <c r="BZ55" s="14" t="s">
        <v>15</v>
      </c>
      <c r="CA55" s="14" t="s">
        <v>39</v>
      </c>
      <c r="CB55" s="14" t="s">
        <v>37</v>
      </c>
      <c r="CC55" s="12">
        <f t="shared" si="131"/>
        <v>4.0666666666666664</v>
      </c>
      <c r="CD55" s="14"/>
      <c r="CE55" s="14"/>
      <c r="CF55" s="14" t="s">
        <v>15</v>
      </c>
      <c r="CG55" s="14" t="s">
        <v>18</v>
      </c>
      <c r="CH55" s="14" t="s">
        <v>15</v>
      </c>
      <c r="CI55" s="12">
        <f t="shared" si="132"/>
        <v>4</v>
      </c>
      <c r="CJ55" s="14"/>
      <c r="CK55" s="14"/>
      <c r="CL55" s="14" t="s">
        <v>6</v>
      </c>
      <c r="CM55" s="14" t="s">
        <v>47</v>
      </c>
      <c r="CN55" s="14" t="s">
        <v>47</v>
      </c>
      <c r="CO55" s="12">
        <f t="shared" si="133"/>
        <v>4.3</v>
      </c>
      <c r="CP55" s="8" t="s">
        <v>261</v>
      </c>
      <c r="CQ55" s="8" t="s">
        <v>262</v>
      </c>
      <c r="CR55" s="8" t="s">
        <v>263</v>
      </c>
    </row>
    <row r="56" spans="1:96" ht="292.5" x14ac:dyDescent="0.25">
      <c r="A56" s="36" t="s">
        <v>264</v>
      </c>
      <c r="B56" s="40" t="s">
        <v>611</v>
      </c>
      <c r="C56" s="4">
        <v>80</v>
      </c>
      <c r="D56" s="7"/>
      <c r="E56" s="7" t="s">
        <v>5</v>
      </c>
      <c r="F56" s="7" t="s">
        <v>40</v>
      </c>
      <c r="G56" s="7" t="s">
        <v>57</v>
      </c>
      <c r="H56" s="7" t="s">
        <v>9</v>
      </c>
      <c r="I56" s="9">
        <f t="shared" si="120"/>
        <v>4.375</v>
      </c>
      <c r="J56" s="11"/>
      <c r="K56" s="11" t="s">
        <v>5</v>
      </c>
      <c r="L56" s="11" t="s">
        <v>40</v>
      </c>
      <c r="M56" s="11" t="s">
        <v>22</v>
      </c>
      <c r="N56" s="11" t="s">
        <v>77</v>
      </c>
      <c r="O56" s="9">
        <f t="shared" si="121"/>
        <v>4.4124999999999996</v>
      </c>
      <c r="P56" s="11"/>
      <c r="Q56" s="11" t="s">
        <v>5</v>
      </c>
      <c r="R56" s="11" t="s">
        <v>37</v>
      </c>
      <c r="S56" s="11" t="s">
        <v>58</v>
      </c>
      <c r="T56" s="11" t="s">
        <v>32</v>
      </c>
      <c r="U56" s="9">
        <f t="shared" si="122"/>
        <v>4.3375000000000004</v>
      </c>
      <c r="V56" s="11" t="s">
        <v>5</v>
      </c>
      <c r="W56" s="11" t="s">
        <v>1</v>
      </c>
      <c r="X56" s="11" t="s">
        <v>40</v>
      </c>
      <c r="Y56" s="11" t="s">
        <v>35</v>
      </c>
      <c r="Z56" s="11" t="s">
        <v>35</v>
      </c>
      <c r="AA56" s="9">
        <f t="shared" si="123"/>
        <v>4.1875</v>
      </c>
      <c r="AB56" s="11" t="s">
        <v>1</v>
      </c>
      <c r="AC56" s="11" t="s">
        <v>6</v>
      </c>
      <c r="AD56" s="11" t="s">
        <v>37</v>
      </c>
      <c r="AE56" s="11" t="s">
        <v>59</v>
      </c>
      <c r="AF56" s="11" t="s">
        <v>35</v>
      </c>
      <c r="AG56" s="9">
        <f t="shared" si="124"/>
        <v>4.1124999999999998</v>
      </c>
      <c r="AH56" s="11" t="s">
        <v>5</v>
      </c>
      <c r="AI56" s="11" t="s">
        <v>1</v>
      </c>
      <c r="AJ56" s="11" t="s">
        <v>15</v>
      </c>
      <c r="AK56" s="11" t="s">
        <v>33</v>
      </c>
      <c r="AL56" s="11" t="s">
        <v>75</v>
      </c>
      <c r="AM56" s="9">
        <f t="shared" si="125"/>
        <v>4.3125</v>
      </c>
      <c r="AN56" s="11" t="s">
        <v>1</v>
      </c>
      <c r="AO56" s="11"/>
      <c r="AP56" s="11" t="s">
        <v>47</v>
      </c>
      <c r="AQ56" s="11" t="s">
        <v>80</v>
      </c>
      <c r="AR56" s="11" t="s">
        <v>59</v>
      </c>
      <c r="AS56" s="9">
        <f t="shared" si="126"/>
        <v>4.1500000000000004</v>
      </c>
      <c r="AT56" s="7"/>
      <c r="AU56" s="7" t="s">
        <v>30</v>
      </c>
      <c r="AV56" s="7" t="s">
        <v>11</v>
      </c>
      <c r="AW56" s="7" t="s">
        <v>43</v>
      </c>
      <c r="AX56" s="7" t="s">
        <v>10</v>
      </c>
      <c r="AY56" s="12">
        <f t="shared" si="134"/>
        <v>3.3125</v>
      </c>
      <c r="AZ56" s="14" t="s">
        <v>17</v>
      </c>
      <c r="BA56" s="14" t="s">
        <v>37</v>
      </c>
      <c r="BB56" s="14" t="s">
        <v>32</v>
      </c>
      <c r="BC56" s="14" t="s">
        <v>22</v>
      </c>
      <c r="BD56" s="14" t="s">
        <v>2</v>
      </c>
      <c r="BE56" s="12">
        <f t="shared" si="127"/>
        <v>3.2250000000000001</v>
      </c>
      <c r="BF56" s="14"/>
      <c r="BG56" s="14" t="s">
        <v>17</v>
      </c>
      <c r="BH56" s="14" t="s">
        <v>20</v>
      </c>
      <c r="BI56" s="14" t="s">
        <v>59</v>
      </c>
      <c r="BJ56" s="14" t="s">
        <v>14</v>
      </c>
      <c r="BK56" s="12">
        <f t="shared" si="128"/>
        <v>4.05</v>
      </c>
      <c r="BL56" s="14"/>
      <c r="BM56" s="14" t="s">
        <v>10</v>
      </c>
      <c r="BN56" s="14" t="s">
        <v>52</v>
      </c>
      <c r="BO56" s="14" t="s">
        <v>7</v>
      </c>
      <c r="BP56" s="14" t="s">
        <v>44</v>
      </c>
      <c r="BQ56" s="12">
        <f t="shared" si="129"/>
        <v>3.9624999999999999</v>
      </c>
      <c r="BR56" s="14" t="s">
        <v>6</v>
      </c>
      <c r="BS56" s="14" t="s">
        <v>2</v>
      </c>
      <c r="BT56" s="14" t="s">
        <v>54</v>
      </c>
      <c r="BU56" s="14" t="s">
        <v>3</v>
      </c>
      <c r="BV56" s="14" t="s">
        <v>33</v>
      </c>
      <c r="BW56" s="12">
        <f t="shared" si="130"/>
        <v>3.85</v>
      </c>
      <c r="BX56" s="14"/>
      <c r="BY56" s="14" t="s">
        <v>6</v>
      </c>
      <c r="BZ56" s="14" t="s">
        <v>18</v>
      </c>
      <c r="CA56" s="14" t="s">
        <v>72</v>
      </c>
      <c r="CB56" s="14" t="s">
        <v>44</v>
      </c>
      <c r="CC56" s="12">
        <f t="shared" si="131"/>
        <v>4.05</v>
      </c>
      <c r="CD56" s="14"/>
      <c r="CE56" s="14" t="s">
        <v>17</v>
      </c>
      <c r="CF56" s="14" t="s">
        <v>18</v>
      </c>
      <c r="CG56" s="14" t="s">
        <v>70</v>
      </c>
      <c r="CH56" s="14" t="s">
        <v>22</v>
      </c>
      <c r="CI56" s="12">
        <f t="shared" si="132"/>
        <v>4.0250000000000004</v>
      </c>
      <c r="CJ56" s="14"/>
      <c r="CK56" s="14"/>
      <c r="CL56" s="14" t="s">
        <v>8</v>
      </c>
      <c r="CM56" s="14" t="s">
        <v>44</v>
      </c>
      <c r="CN56" s="14" t="s">
        <v>73</v>
      </c>
      <c r="CO56" s="12">
        <f t="shared" si="133"/>
        <v>4.55</v>
      </c>
      <c r="CP56" s="8" t="s">
        <v>265</v>
      </c>
      <c r="CQ56" s="8" t="s">
        <v>266</v>
      </c>
      <c r="CR56" s="8" t="s">
        <v>267</v>
      </c>
    </row>
    <row r="57" spans="1:96" ht="225" x14ac:dyDescent="0.25">
      <c r="A57" s="36" t="s">
        <v>268</v>
      </c>
      <c r="B57" s="40" t="s">
        <v>612</v>
      </c>
      <c r="C57" s="4">
        <v>35</v>
      </c>
      <c r="D57" s="7" t="s">
        <v>5</v>
      </c>
      <c r="E57" s="7" t="s">
        <v>5</v>
      </c>
      <c r="F57" s="7" t="s">
        <v>18</v>
      </c>
      <c r="G57" s="7" t="s">
        <v>37</v>
      </c>
      <c r="H57" s="7" t="s">
        <v>30</v>
      </c>
      <c r="I57" s="9">
        <f t="shared" si="120"/>
        <v>3.7142857142857144</v>
      </c>
      <c r="J57" s="11"/>
      <c r="K57" s="11" t="s">
        <v>17</v>
      </c>
      <c r="L57" s="11" t="s">
        <v>37</v>
      </c>
      <c r="M57" s="11" t="s">
        <v>39</v>
      </c>
      <c r="N57" s="11" t="s">
        <v>37</v>
      </c>
      <c r="O57" s="9">
        <f t="shared" si="121"/>
        <v>3.8285714285714287</v>
      </c>
      <c r="P57" s="11" t="s">
        <v>5</v>
      </c>
      <c r="Q57" s="11" t="s">
        <v>6</v>
      </c>
      <c r="R57" s="11" t="s">
        <v>40</v>
      </c>
      <c r="S57" s="11" t="s">
        <v>37</v>
      </c>
      <c r="T57" s="11" t="s">
        <v>30</v>
      </c>
      <c r="U57" s="9">
        <f t="shared" si="122"/>
        <v>3.6285714285714286</v>
      </c>
      <c r="V57" s="11" t="s">
        <v>5</v>
      </c>
      <c r="W57" s="11" t="s">
        <v>6</v>
      </c>
      <c r="X57" s="11" t="s">
        <v>52</v>
      </c>
      <c r="Y57" s="11" t="s">
        <v>15</v>
      </c>
      <c r="Z57" s="11" t="s">
        <v>10</v>
      </c>
      <c r="AA57" s="9">
        <f t="shared" si="123"/>
        <v>3.4571428571428573</v>
      </c>
      <c r="AB57" s="11" t="s">
        <v>5</v>
      </c>
      <c r="AC57" s="11" t="s">
        <v>15</v>
      </c>
      <c r="AD57" s="11" t="s">
        <v>47</v>
      </c>
      <c r="AE57" s="11" t="s">
        <v>2</v>
      </c>
      <c r="AF57" s="11" t="s">
        <v>10</v>
      </c>
      <c r="AG57" s="9">
        <f t="shared" si="124"/>
        <v>3.2857142857142856</v>
      </c>
      <c r="AH57" s="11" t="s">
        <v>5</v>
      </c>
      <c r="AI57" s="11" t="s">
        <v>2</v>
      </c>
      <c r="AJ57" s="11" t="s">
        <v>40</v>
      </c>
      <c r="AK57" s="11" t="s">
        <v>10</v>
      </c>
      <c r="AL57" s="11" t="s">
        <v>37</v>
      </c>
      <c r="AM57" s="9">
        <f t="shared" si="125"/>
        <v>3.5428571428571427</v>
      </c>
      <c r="AN57" s="11" t="s">
        <v>1</v>
      </c>
      <c r="AO57" s="11" t="s">
        <v>2</v>
      </c>
      <c r="AP57" s="11" t="s">
        <v>54</v>
      </c>
      <c r="AQ57" s="11" t="s">
        <v>17</v>
      </c>
      <c r="AR57" s="11" t="s">
        <v>10</v>
      </c>
      <c r="AS57" s="9">
        <f t="shared" si="126"/>
        <v>3.2</v>
      </c>
      <c r="AT57" s="7" t="s">
        <v>5</v>
      </c>
      <c r="AU57" s="7" t="s">
        <v>8</v>
      </c>
      <c r="AV57" s="7" t="s">
        <v>15</v>
      </c>
      <c r="AW57" s="7" t="s">
        <v>47</v>
      </c>
      <c r="AX57" s="7" t="s">
        <v>15</v>
      </c>
      <c r="AY57" s="12">
        <f t="shared" si="134"/>
        <v>3.6285714285714286</v>
      </c>
      <c r="AZ57" s="14" t="s">
        <v>6</v>
      </c>
      <c r="BA57" s="14" t="s">
        <v>2</v>
      </c>
      <c r="BB57" s="14" t="s">
        <v>20</v>
      </c>
      <c r="BC57" s="14" t="s">
        <v>8</v>
      </c>
      <c r="BD57" s="14" t="s">
        <v>1</v>
      </c>
      <c r="BE57" s="12">
        <f t="shared" si="127"/>
        <v>2.8571428571428572</v>
      </c>
      <c r="BF57" s="14"/>
      <c r="BG57" s="14" t="s">
        <v>6</v>
      </c>
      <c r="BH57" s="14" t="s">
        <v>56</v>
      </c>
      <c r="BI57" s="14" t="s">
        <v>2</v>
      </c>
      <c r="BJ57" s="14" t="s">
        <v>30</v>
      </c>
      <c r="BK57" s="12">
        <f t="shared" si="128"/>
        <v>3.5714285714285716</v>
      </c>
      <c r="BL57" s="14"/>
      <c r="BM57" s="14" t="s">
        <v>10</v>
      </c>
      <c r="BN57" s="14" t="s">
        <v>47</v>
      </c>
      <c r="BO57" s="14" t="s">
        <v>2</v>
      </c>
      <c r="BP57" s="14" t="s">
        <v>30</v>
      </c>
      <c r="BQ57" s="12">
        <f t="shared" si="129"/>
        <v>3.4857142857142858</v>
      </c>
      <c r="BR57" s="14" t="s">
        <v>1</v>
      </c>
      <c r="BS57" s="14" t="s">
        <v>8</v>
      </c>
      <c r="BT57" s="14" t="s">
        <v>47</v>
      </c>
      <c r="BU57" s="14" t="s">
        <v>2</v>
      </c>
      <c r="BV57" s="14" t="s">
        <v>30</v>
      </c>
      <c r="BW57" s="12">
        <f t="shared" si="130"/>
        <v>3.4285714285714284</v>
      </c>
      <c r="BX57" s="14"/>
      <c r="BY57" s="14" t="s">
        <v>1</v>
      </c>
      <c r="BZ57" s="14" t="s">
        <v>52</v>
      </c>
      <c r="CA57" s="14" t="s">
        <v>30</v>
      </c>
      <c r="CB57" s="14" t="s">
        <v>30</v>
      </c>
      <c r="CC57" s="12">
        <f t="shared" si="131"/>
        <v>3.7142857142857144</v>
      </c>
      <c r="CD57" s="14" t="s">
        <v>5</v>
      </c>
      <c r="CE57" s="14" t="s">
        <v>1</v>
      </c>
      <c r="CF57" s="14" t="s">
        <v>52</v>
      </c>
      <c r="CG57" s="14" t="s">
        <v>30</v>
      </c>
      <c r="CH57" s="14" t="s">
        <v>15</v>
      </c>
      <c r="CI57" s="12">
        <f t="shared" si="132"/>
        <v>3.6</v>
      </c>
      <c r="CJ57" s="14"/>
      <c r="CK57" s="14" t="s">
        <v>5</v>
      </c>
      <c r="CL57" s="14" t="s">
        <v>10</v>
      </c>
      <c r="CM57" s="14" t="s">
        <v>18</v>
      </c>
      <c r="CN57" s="14" t="s">
        <v>47</v>
      </c>
      <c r="CO57" s="12">
        <f t="shared" si="133"/>
        <v>4.1142857142857139</v>
      </c>
      <c r="CP57" s="8" t="s">
        <v>269</v>
      </c>
      <c r="CQ57" s="8" t="s">
        <v>270</v>
      </c>
      <c r="CR57" s="8" t="s">
        <v>271</v>
      </c>
    </row>
    <row r="58" spans="1:96" ht="33.75" x14ac:dyDescent="0.25">
      <c r="A58" s="36" t="s">
        <v>272</v>
      </c>
      <c r="B58" s="40" t="s">
        <v>613</v>
      </c>
      <c r="C58" s="4">
        <v>23</v>
      </c>
      <c r="D58" s="7"/>
      <c r="E58" s="7"/>
      <c r="F58" s="7"/>
      <c r="G58" s="7" t="s">
        <v>10</v>
      </c>
      <c r="H58" s="7" t="s">
        <v>56</v>
      </c>
      <c r="I58" s="9">
        <f t="shared" si="120"/>
        <v>4.6956521739130439</v>
      </c>
      <c r="J58" s="11"/>
      <c r="K58" s="11"/>
      <c r="L58" s="11" t="s">
        <v>5</v>
      </c>
      <c r="M58" s="11" t="s">
        <v>2</v>
      </c>
      <c r="N58" s="11" t="s">
        <v>56</v>
      </c>
      <c r="O58" s="9">
        <f t="shared" si="121"/>
        <v>4.6521739130434785</v>
      </c>
      <c r="P58" s="11"/>
      <c r="Q58" s="11" t="s">
        <v>5</v>
      </c>
      <c r="R58" s="11" t="s">
        <v>5</v>
      </c>
      <c r="S58" s="11" t="s">
        <v>10</v>
      </c>
      <c r="T58" s="11" t="s">
        <v>18</v>
      </c>
      <c r="U58" s="9">
        <f t="shared" si="122"/>
        <v>4.4782608695652177</v>
      </c>
      <c r="V58" s="11"/>
      <c r="W58" s="11"/>
      <c r="X58" s="11" t="s">
        <v>1</v>
      </c>
      <c r="Y58" s="11" t="s">
        <v>10</v>
      </c>
      <c r="Z58" s="11" t="s">
        <v>18</v>
      </c>
      <c r="AA58" s="9">
        <f t="shared" si="123"/>
        <v>4.5217391304347823</v>
      </c>
      <c r="AB58" s="11"/>
      <c r="AC58" s="11"/>
      <c r="AD58" s="11" t="s">
        <v>17</v>
      </c>
      <c r="AE58" s="11" t="s">
        <v>15</v>
      </c>
      <c r="AF58" s="11" t="s">
        <v>39</v>
      </c>
      <c r="AG58" s="9">
        <f t="shared" si="124"/>
        <v>4.3913043478260869</v>
      </c>
      <c r="AH58" s="11"/>
      <c r="AI58" s="11"/>
      <c r="AJ58" s="11" t="s">
        <v>1</v>
      </c>
      <c r="AK58" s="11" t="s">
        <v>10</v>
      </c>
      <c r="AL58" s="11" t="s">
        <v>18</v>
      </c>
      <c r="AM58" s="9">
        <f t="shared" si="125"/>
        <v>4.5217391304347823</v>
      </c>
      <c r="AN58" s="11"/>
      <c r="AO58" s="11"/>
      <c r="AP58" s="11" t="s">
        <v>5</v>
      </c>
      <c r="AQ58" s="11" t="s">
        <v>37</v>
      </c>
      <c r="AR58" s="11" t="s">
        <v>39</v>
      </c>
      <c r="AS58" s="9">
        <f t="shared" si="126"/>
        <v>4.4782608695652177</v>
      </c>
      <c r="AT58" s="7" t="s">
        <v>5</v>
      </c>
      <c r="AU58" s="7" t="s">
        <v>1</v>
      </c>
      <c r="AV58" s="7" t="s">
        <v>39</v>
      </c>
      <c r="AW58" s="7" t="s">
        <v>2</v>
      </c>
      <c r="AX58" s="7" t="s">
        <v>1</v>
      </c>
      <c r="AY58" s="12">
        <f t="shared" si="134"/>
        <v>3.2608695652173911</v>
      </c>
      <c r="AZ58" s="14"/>
      <c r="BA58" s="14" t="s">
        <v>1</v>
      </c>
      <c r="BB58" s="14" t="s">
        <v>40</v>
      </c>
      <c r="BC58" s="14" t="s">
        <v>10</v>
      </c>
      <c r="BD58" s="14" t="s">
        <v>17</v>
      </c>
      <c r="BE58" s="12">
        <f t="shared" si="127"/>
        <v>3.4782608695652173</v>
      </c>
      <c r="BF58" s="14"/>
      <c r="BG58" s="14"/>
      <c r="BH58" s="14" t="s">
        <v>10</v>
      </c>
      <c r="BI58" s="14" t="s">
        <v>15</v>
      </c>
      <c r="BJ58" s="14" t="s">
        <v>15</v>
      </c>
      <c r="BK58" s="12">
        <f t="shared" si="128"/>
        <v>4.0434782608695654</v>
      </c>
      <c r="BL58" s="14"/>
      <c r="BM58" s="14"/>
      <c r="BN58" s="14" t="s">
        <v>17</v>
      </c>
      <c r="BO58" s="14" t="s">
        <v>39</v>
      </c>
      <c r="BP58" s="14" t="s">
        <v>15</v>
      </c>
      <c r="BQ58" s="12">
        <f t="shared" si="129"/>
        <v>4.2173913043478262</v>
      </c>
      <c r="BR58" s="14"/>
      <c r="BS58" s="14"/>
      <c r="BT58" s="14" t="s">
        <v>10</v>
      </c>
      <c r="BU58" s="14" t="s">
        <v>30</v>
      </c>
      <c r="BV58" s="14" t="s">
        <v>10</v>
      </c>
      <c r="BW58" s="12">
        <f t="shared" si="130"/>
        <v>4</v>
      </c>
      <c r="BX58" s="14"/>
      <c r="BY58" s="14"/>
      <c r="BZ58" s="14" t="s">
        <v>8</v>
      </c>
      <c r="CA58" s="14" t="s">
        <v>37</v>
      </c>
      <c r="CB58" s="14" t="s">
        <v>15</v>
      </c>
      <c r="CC58" s="12">
        <f t="shared" si="131"/>
        <v>4.1304347826086953</v>
      </c>
      <c r="CD58" s="14"/>
      <c r="CE58" s="14"/>
      <c r="CF58" s="14" t="s">
        <v>1</v>
      </c>
      <c r="CG58" s="14" t="s">
        <v>47</v>
      </c>
      <c r="CH58" s="14" t="s">
        <v>15</v>
      </c>
      <c r="CI58" s="12">
        <f t="shared" si="132"/>
        <v>4.2608695652173916</v>
      </c>
      <c r="CJ58" s="14" t="s">
        <v>5</v>
      </c>
      <c r="CK58" s="14" t="s">
        <v>5</v>
      </c>
      <c r="CL58" s="14" t="s">
        <v>5</v>
      </c>
      <c r="CM58" s="14" t="s">
        <v>2</v>
      </c>
      <c r="CN58" s="14" t="s">
        <v>18</v>
      </c>
      <c r="CO58" s="12">
        <f t="shared" si="133"/>
        <v>4.3478260869565215</v>
      </c>
      <c r="CP58" s="8" t="s">
        <v>273</v>
      </c>
      <c r="CQ58" s="8" t="s">
        <v>274</v>
      </c>
      <c r="CR58" s="8" t="s">
        <v>63</v>
      </c>
    </row>
    <row r="59" spans="1:96" ht="225" x14ac:dyDescent="0.25">
      <c r="A59" s="36" t="s">
        <v>275</v>
      </c>
      <c r="B59" s="40" t="s">
        <v>614</v>
      </c>
      <c r="C59" s="4">
        <v>75</v>
      </c>
      <c r="D59" s="7"/>
      <c r="E59" s="7" t="s">
        <v>6</v>
      </c>
      <c r="F59" s="7" t="s">
        <v>46</v>
      </c>
      <c r="G59" s="7" t="s">
        <v>57</v>
      </c>
      <c r="H59" s="7" t="s">
        <v>57</v>
      </c>
      <c r="I59" s="9">
        <f t="shared" si="120"/>
        <v>3.9466666666666668</v>
      </c>
      <c r="J59" s="11"/>
      <c r="K59" s="11" t="s">
        <v>17</v>
      </c>
      <c r="L59" s="11" t="s">
        <v>46</v>
      </c>
      <c r="M59" s="11" t="s">
        <v>59</v>
      </c>
      <c r="N59" s="11" t="s">
        <v>43</v>
      </c>
      <c r="O59" s="9">
        <f t="shared" si="121"/>
        <v>3.9066666666666667</v>
      </c>
      <c r="P59" s="11"/>
      <c r="Q59" s="11" t="s">
        <v>10</v>
      </c>
      <c r="R59" s="11" t="s">
        <v>53</v>
      </c>
      <c r="S59" s="11" t="s">
        <v>7</v>
      </c>
      <c r="T59" s="11" t="s">
        <v>54</v>
      </c>
      <c r="U59" s="9">
        <f t="shared" si="122"/>
        <v>3.7866666666666666</v>
      </c>
      <c r="V59" s="11" t="s">
        <v>5</v>
      </c>
      <c r="W59" s="11" t="s">
        <v>8</v>
      </c>
      <c r="X59" s="11" t="s">
        <v>14</v>
      </c>
      <c r="Y59" s="11" t="s">
        <v>46</v>
      </c>
      <c r="Z59" s="11" t="s">
        <v>43</v>
      </c>
      <c r="AA59" s="9">
        <f t="shared" si="123"/>
        <v>3.72</v>
      </c>
      <c r="AB59" s="11"/>
      <c r="AC59" s="11" t="s">
        <v>8</v>
      </c>
      <c r="AD59" s="11" t="s">
        <v>59</v>
      </c>
      <c r="AE59" s="11" t="s">
        <v>3</v>
      </c>
      <c r="AF59" s="11" t="s">
        <v>52</v>
      </c>
      <c r="AG59" s="9">
        <f t="shared" si="124"/>
        <v>3.6533333333333333</v>
      </c>
      <c r="AH59" s="11"/>
      <c r="AI59" s="11" t="s">
        <v>17</v>
      </c>
      <c r="AJ59" s="11" t="s">
        <v>56</v>
      </c>
      <c r="AK59" s="11" t="s">
        <v>59</v>
      </c>
      <c r="AL59" s="11" t="s">
        <v>57</v>
      </c>
      <c r="AM59" s="9">
        <f t="shared" si="125"/>
        <v>4.04</v>
      </c>
      <c r="AN59" s="11"/>
      <c r="AO59" s="11" t="s">
        <v>10</v>
      </c>
      <c r="AP59" s="11" t="s">
        <v>44</v>
      </c>
      <c r="AQ59" s="11" t="s">
        <v>22</v>
      </c>
      <c r="AR59" s="11" t="s">
        <v>43</v>
      </c>
      <c r="AS59" s="9">
        <f t="shared" si="126"/>
        <v>3.7333333333333334</v>
      </c>
      <c r="AT59" s="7"/>
      <c r="AU59" s="7" t="s">
        <v>8</v>
      </c>
      <c r="AV59" s="7" t="s">
        <v>19</v>
      </c>
      <c r="AW59" s="7" t="s">
        <v>7</v>
      </c>
      <c r="AX59" s="7" t="s">
        <v>52</v>
      </c>
      <c r="AY59" s="12">
        <f t="shared" si="134"/>
        <v>3.76</v>
      </c>
      <c r="AZ59" s="14" t="s">
        <v>2</v>
      </c>
      <c r="BA59" s="14" t="s">
        <v>47</v>
      </c>
      <c r="BB59" s="14" t="s">
        <v>33</v>
      </c>
      <c r="BC59" s="14" t="s">
        <v>46</v>
      </c>
      <c r="BD59" s="14" t="s">
        <v>2</v>
      </c>
      <c r="BE59" s="12">
        <f t="shared" si="127"/>
        <v>3.1066666666666665</v>
      </c>
      <c r="BF59" s="14" t="s">
        <v>1</v>
      </c>
      <c r="BG59" s="14" t="s">
        <v>8</v>
      </c>
      <c r="BH59" s="14" t="s">
        <v>55</v>
      </c>
      <c r="BI59" s="14" t="s">
        <v>14</v>
      </c>
      <c r="BJ59" s="14" t="s">
        <v>47</v>
      </c>
      <c r="BK59" s="12">
        <f t="shared" si="128"/>
        <v>3.6</v>
      </c>
      <c r="BL59" s="14" t="s">
        <v>5</v>
      </c>
      <c r="BM59" s="14" t="s">
        <v>2</v>
      </c>
      <c r="BN59" s="14" t="s">
        <v>33</v>
      </c>
      <c r="BO59" s="14" t="s">
        <v>22</v>
      </c>
      <c r="BP59" s="14" t="s">
        <v>54</v>
      </c>
      <c r="BQ59" s="12">
        <f t="shared" si="129"/>
        <v>3.64</v>
      </c>
      <c r="BR59" s="14" t="s">
        <v>8</v>
      </c>
      <c r="BS59" s="14" t="s">
        <v>40</v>
      </c>
      <c r="BT59" s="14" t="s">
        <v>22</v>
      </c>
      <c r="BU59" s="14" t="s">
        <v>19</v>
      </c>
      <c r="BV59" s="14" t="s">
        <v>18</v>
      </c>
      <c r="BW59" s="12">
        <f t="shared" si="130"/>
        <v>3.4</v>
      </c>
      <c r="BX59" s="14" t="s">
        <v>1</v>
      </c>
      <c r="BY59" s="14" t="s">
        <v>2</v>
      </c>
      <c r="BZ59" s="14" t="s">
        <v>57</v>
      </c>
      <c r="CA59" s="14" t="s">
        <v>59</v>
      </c>
      <c r="CB59" s="14" t="s">
        <v>40</v>
      </c>
      <c r="CC59" s="12">
        <f t="shared" si="131"/>
        <v>3.5733333333333333</v>
      </c>
      <c r="CD59" s="14" t="s">
        <v>1</v>
      </c>
      <c r="CE59" s="14" t="s">
        <v>17</v>
      </c>
      <c r="CF59" s="14" t="s">
        <v>59</v>
      </c>
      <c r="CG59" s="14" t="s">
        <v>33</v>
      </c>
      <c r="CH59" s="14" t="s">
        <v>37</v>
      </c>
      <c r="CI59" s="12">
        <f t="shared" si="132"/>
        <v>3.56</v>
      </c>
      <c r="CJ59" s="14"/>
      <c r="CK59" s="14" t="s">
        <v>8</v>
      </c>
      <c r="CL59" s="14" t="s">
        <v>52</v>
      </c>
      <c r="CM59" s="14" t="s">
        <v>33</v>
      </c>
      <c r="CN59" s="14" t="s">
        <v>44</v>
      </c>
      <c r="CO59" s="12">
        <f t="shared" si="133"/>
        <v>4.0133333333333336</v>
      </c>
      <c r="CP59" s="8" t="s">
        <v>276</v>
      </c>
      <c r="CQ59" s="8" t="s">
        <v>277</v>
      </c>
      <c r="CR59" s="8" t="s">
        <v>278</v>
      </c>
    </row>
    <row r="60" spans="1:96" ht="90" x14ac:dyDescent="0.25">
      <c r="A60" s="36" t="s">
        <v>279</v>
      </c>
      <c r="B60" s="40" t="s">
        <v>615</v>
      </c>
      <c r="C60" s="4">
        <v>83</v>
      </c>
      <c r="D60" s="7" t="s">
        <v>5</v>
      </c>
      <c r="E60" s="7" t="s">
        <v>2</v>
      </c>
      <c r="F60" s="7" t="s">
        <v>52</v>
      </c>
      <c r="G60" s="7" t="s">
        <v>3</v>
      </c>
      <c r="H60" s="7" t="s">
        <v>76</v>
      </c>
      <c r="I60" s="9">
        <f t="shared" si="120"/>
        <v>4.0843373493975905</v>
      </c>
      <c r="J60" s="11" t="s">
        <v>1</v>
      </c>
      <c r="K60" s="11" t="s">
        <v>8</v>
      </c>
      <c r="L60" s="11" t="s">
        <v>20</v>
      </c>
      <c r="M60" s="11" t="s">
        <v>80</v>
      </c>
      <c r="N60" s="11" t="s">
        <v>3</v>
      </c>
      <c r="O60" s="9">
        <f t="shared" si="121"/>
        <v>3.8795180722891565</v>
      </c>
      <c r="P60" s="11" t="s">
        <v>1</v>
      </c>
      <c r="Q60" s="11" t="s">
        <v>2</v>
      </c>
      <c r="R60" s="11" t="s">
        <v>43</v>
      </c>
      <c r="S60" s="11" t="s">
        <v>35</v>
      </c>
      <c r="T60" s="11" t="s">
        <v>22</v>
      </c>
      <c r="U60" s="9">
        <f t="shared" si="122"/>
        <v>3.8072289156626504</v>
      </c>
      <c r="V60" s="11" t="s">
        <v>6</v>
      </c>
      <c r="W60" s="11" t="s">
        <v>17</v>
      </c>
      <c r="X60" s="11" t="s">
        <v>55</v>
      </c>
      <c r="Y60" s="11" t="s">
        <v>55</v>
      </c>
      <c r="Z60" s="11" t="s">
        <v>22</v>
      </c>
      <c r="AA60" s="9">
        <f t="shared" si="123"/>
        <v>3.7228915662650603</v>
      </c>
      <c r="AB60" s="11" t="s">
        <v>17</v>
      </c>
      <c r="AC60" s="11" t="s">
        <v>2</v>
      </c>
      <c r="AD60" s="11" t="s">
        <v>44</v>
      </c>
      <c r="AE60" s="11" t="s">
        <v>14</v>
      </c>
      <c r="AF60" s="11" t="s">
        <v>43</v>
      </c>
      <c r="AG60" s="9">
        <f t="shared" si="124"/>
        <v>3.6746987951807228</v>
      </c>
      <c r="AH60" s="11" t="s">
        <v>1</v>
      </c>
      <c r="AI60" s="11" t="s">
        <v>5</v>
      </c>
      <c r="AJ60" s="11" t="s">
        <v>55</v>
      </c>
      <c r="AK60" s="11" t="s">
        <v>58</v>
      </c>
      <c r="AL60" s="11" t="s">
        <v>19</v>
      </c>
      <c r="AM60" s="9">
        <f t="shared" si="125"/>
        <v>3.8554216867469879</v>
      </c>
      <c r="AN60" s="11" t="s">
        <v>6</v>
      </c>
      <c r="AO60" s="11" t="s">
        <v>15</v>
      </c>
      <c r="AP60" s="11" t="s">
        <v>44</v>
      </c>
      <c r="AQ60" s="11" t="s">
        <v>33</v>
      </c>
      <c r="AR60" s="11" t="s">
        <v>56</v>
      </c>
      <c r="AS60" s="9">
        <f t="shared" si="126"/>
        <v>3.5421686746987953</v>
      </c>
      <c r="AT60" s="7" t="s">
        <v>17</v>
      </c>
      <c r="AU60" s="7" t="s">
        <v>1</v>
      </c>
      <c r="AV60" s="7" t="s">
        <v>80</v>
      </c>
      <c r="AW60" s="7" t="s">
        <v>14</v>
      </c>
      <c r="AX60" s="7" t="s">
        <v>56</v>
      </c>
      <c r="AY60" s="12">
        <f t="shared" si="134"/>
        <v>3.6265060240963853</v>
      </c>
      <c r="AZ60" s="14" t="s">
        <v>2</v>
      </c>
      <c r="BA60" s="14" t="s">
        <v>40</v>
      </c>
      <c r="BB60" s="14" t="s">
        <v>9</v>
      </c>
      <c r="BC60" s="14" t="s">
        <v>54</v>
      </c>
      <c r="BD60" s="14" t="s">
        <v>2</v>
      </c>
      <c r="BE60" s="12">
        <f t="shared" si="127"/>
        <v>3.072289156626506</v>
      </c>
      <c r="BF60" s="14" t="s">
        <v>1</v>
      </c>
      <c r="BG60" s="14" t="s">
        <v>10</v>
      </c>
      <c r="BH60" s="14" t="s">
        <v>7</v>
      </c>
      <c r="BI60" s="14" t="s">
        <v>55</v>
      </c>
      <c r="BJ60" s="14" t="s">
        <v>52</v>
      </c>
      <c r="BK60" s="12">
        <f t="shared" si="128"/>
        <v>3.5542168674698793</v>
      </c>
      <c r="BL60" s="14" t="s">
        <v>17</v>
      </c>
      <c r="BM60" s="14" t="s">
        <v>15</v>
      </c>
      <c r="BN60" s="14" t="s">
        <v>33</v>
      </c>
      <c r="BO60" s="14" t="s">
        <v>44</v>
      </c>
      <c r="BP60" s="14" t="s">
        <v>54</v>
      </c>
      <c r="BQ60" s="12">
        <f t="shared" si="129"/>
        <v>3.5542168674698793</v>
      </c>
      <c r="BR60" s="14" t="s">
        <v>17</v>
      </c>
      <c r="BS60" s="14" t="s">
        <v>2</v>
      </c>
      <c r="BT60" s="14" t="s">
        <v>80</v>
      </c>
      <c r="BU60" s="14" t="s">
        <v>3</v>
      </c>
      <c r="BV60" s="14" t="s">
        <v>56</v>
      </c>
      <c r="BW60" s="12">
        <f t="shared" si="130"/>
        <v>3.5301204819277108</v>
      </c>
      <c r="BX60" s="14" t="s">
        <v>5</v>
      </c>
      <c r="BY60" s="14" t="s">
        <v>8</v>
      </c>
      <c r="BZ60" s="14" t="s">
        <v>33</v>
      </c>
      <c r="CA60" s="14" t="s">
        <v>7</v>
      </c>
      <c r="CB60" s="14" t="s">
        <v>56</v>
      </c>
      <c r="CC60" s="12">
        <f t="shared" si="131"/>
        <v>3.6867469879518073</v>
      </c>
      <c r="CD60" s="14" t="s">
        <v>17</v>
      </c>
      <c r="CE60" s="14" t="s">
        <v>17</v>
      </c>
      <c r="CF60" s="14" t="s">
        <v>79</v>
      </c>
      <c r="CG60" s="14" t="s">
        <v>7</v>
      </c>
      <c r="CH60" s="14" t="s">
        <v>37</v>
      </c>
      <c r="CI60" s="12">
        <f t="shared" si="132"/>
        <v>3.5180722891566263</v>
      </c>
      <c r="CJ60" s="14" t="s">
        <v>5</v>
      </c>
      <c r="CK60" s="14" t="s">
        <v>8</v>
      </c>
      <c r="CL60" s="14" t="s">
        <v>43</v>
      </c>
      <c r="CM60" s="14" t="s">
        <v>59</v>
      </c>
      <c r="CN60" s="14" t="s">
        <v>44</v>
      </c>
      <c r="CO60" s="12">
        <f t="shared" si="133"/>
        <v>3.9156626506024095</v>
      </c>
      <c r="CP60" s="8" t="s">
        <v>280</v>
      </c>
      <c r="CQ60" s="8" t="s">
        <v>281</v>
      </c>
      <c r="CR60" s="8" t="s">
        <v>282</v>
      </c>
    </row>
    <row r="61" spans="1:96" ht="135" x14ac:dyDescent="0.25">
      <c r="A61" s="36" t="s">
        <v>283</v>
      </c>
      <c r="B61" s="40" t="s">
        <v>616</v>
      </c>
      <c r="C61" s="4">
        <v>64</v>
      </c>
      <c r="D61" s="7" t="s">
        <v>5</v>
      </c>
      <c r="E61" s="7" t="s">
        <v>6</v>
      </c>
      <c r="F61" s="7" t="s">
        <v>2</v>
      </c>
      <c r="G61" s="7" t="s">
        <v>55</v>
      </c>
      <c r="H61" s="7" t="s">
        <v>44</v>
      </c>
      <c r="I61" s="9">
        <f t="shared" si="120"/>
        <v>4.140625</v>
      </c>
      <c r="J61" s="11" t="s">
        <v>5</v>
      </c>
      <c r="K61" s="11" t="s">
        <v>1</v>
      </c>
      <c r="L61" s="11" t="s">
        <v>15</v>
      </c>
      <c r="M61" s="11" t="s">
        <v>33</v>
      </c>
      <c r="N61" s="11" t="s">
        <v>3</v>
      </c>
      <c r="O61" s="9">
        <f t="shared" si="121"/>
        <v>4.140625</v>
      </c>
      <c r="P61" s="11" t="s">
        <v>5</v>
      </c>
      <c r="Q61" s="11" t="s">
        <v>1</v>
      </c>
      <c r="R61" s="11" t="s">
        <v>15</v>
      </c>
      <c r="S61" s="11" t="s">
        <v>58</v>
      </c>
      <c r="T61" s="11" t="s">
        <v>19</v>
      </c>
      <c r="U61" s="9">
        <f t="shared" si="122"/>
        <v>4.125</v>
      </c>
      <c r="V61" s="11" t="s">
        <v>5</v>
      </c>
      <c r="W61" s="11" t="s">
        <v>17</v>
      </c>
      <c r="X61" s="11" t="s">
        <v>20</v>
      </c>
      <c r="Y61" s="11" t="s">
        <v>57</v>
      </c>
      <c r="Z61" s="11" t="s">
        <v>54</v>
      </c>
      <c r="AA61" s="9">
        <f t="shared" si="123"/>
        <v>3.84375</v>
      </c>
      <c r="AB61" s="11" t="s">
        <v>5</v>
      </c>
      <c r="AC61" s="11" t="s">
        <v>8</v>
      </c>
      <c r="AD61" s="11" t="s">
        <v>47</v>
      </c>
      <c r="AE61" s="11" t="s">
        <v>58</v>
      </c>
      <c r="AF61" s="11" t="s">
        <v>52</v>
      </c>
      <c r="AG61" s="9">
        <f t="shared" si="124"/>
        <v>3.828125</v>
      </c>
      <c r="AH61" s="11" t="s">
        <v>5</v>
      </c>
      <c r="AI61" s="11" t="s">
        <v>1</v>
      </c>
      <c r="AJ61" s="11" t="s">
        <v>47</v>
      </c>
      <c r="AK61" s="11" t="s">
        <v>55</v>
      </c>
      <c r="AL61" s="11" t="s">
        <v>46</v>
      </c>
      <c r="AM61" s="9">
        <f t="shared" si="125"/>
        <v>4.015625</v>
      </c>
      <c r="AN61" s="11" t="s">
        <v>5</v>
      </c>
      <c r="AO61" s="11" t="s">
        <v>17</v>
      </c>
      <c r="AP61" s="11" t="s">
        <v>56</v>
      </c>
      <c r="AQ61" s="11" t="s">
        <v>33</v>
      </c>
      <c r="AR61" s="11" t="s">
        <v>52</v>
      </c>
      <c r="AS61" s="9">
        <f t="shared" si="126"/>
        <v>3.84375</v>
      </c>
      <c r="AT61" s="7" t="s">
        <v>1</v>
      </c>
      <c r="AU61" s="7" t="s">
        <v>5</v>
      </c>
      <c r="AV61" s="7" t="s">
        <v>18</v>
      </c>
      <c r="AW61" s="7" t="s">
        <v>59</v>
      </c>
      <c r="AX61" s="7" t="s">
        <v>56</v>
      </c>
      <c r="AY61" s="12">
        <f t="shared" si="134"/>
        <v>3.90625</v>
      </c>
      <c r="AZ61" s="14" t="s">
        <v>6</v>
      </c>
      <c r="BA61" s="14" t="s">
        <v>54</v>
      </c>
      <c r="BB61" s="14" t="s">
        <v>46</v>
      </c>
      <c r="BC61" s="14" t="s">
        <v>54</v>
      </c>
      <c r="BD61" s="14" t="s">
        <v>8</v>
      </c>
      <c r="BE61" s="12">
        <f t="shared" si="127"/>
        <v>3.03125</v>
      </c>
      <c r="BF61" s="14" t="s">
        <v>1</v>
      </c>
      <c r="BG61" s="14" t="s">
        <v>6</v>
      </c>
      <c r="BH61" s="14" t="s">
        <v>46</v>
      </c>
      <c r="BI61" s="14" t="s">
        <v>43</v>
      </c>
      <c r="BJ61" s="14" t="s">
        <v>54</v>
      </c>
      <c r="BK61" s="12">
        <f t="shared" si="128"/>
        <v>3.71875</v>
      </c>
      <c r="BL61" s="14" t="s">
        <v>5</v>
      </c>
      <c r="BM61" s="14" t="s">
        <v>2</v>
      </c>
      <c r="BN61" s="14" t="s">
        <v>54</v>
      </c>
      <c r="BO61" s="14" t="s">
        <v>46</v>
      </c>
      <c r="BP61" s="14" t="s">
        <v>53</v>
      </c>
      <c r="BQ61" s="12">
        <f t="shared" si="129"/>
        <v>3.796875</v>
      </c>
      <c r="BR61" s="14" t="s">
        <v>5</v>
      </c>
      <c r="BS61" s="14" t="s">
        <v>2</v>
      </c>
      <c r="BT61" s="14" t="s">
        <v>52</v>
      </c>
      <c r="BU61" s="14" t="s">
        <v>3</v>
      </c>
      <c r="BV61" s="14" t="s">
        <v>20</v>
      </c>
      <c r="BW61" s="12">
        <f t="shared" si="130"/>
        <v>3.8125</v>
      </c>
      <c r="BX61" s="14" t="s">
        <v>5</v>
      </c>
      <c r="BY61" s="14" t="s">
        <v>8</v>
      </c>
      <c r="BZ61" s="14" t="s">
        <v>54</v>
      </c>
      <c r="CA61" s="14" t="s">
        <v>19</v>
      </c>
      <c r="CB61" s="14" t="s">
        <v>20</v>
      </c>
      <c r="CC61" s="12">
        <f t="shared" si="131"/>
        <v>3.8125</v>
      </c>
      <c r="CD61" s="14" t="s">
        <v>5</v>
      </c>
      <c r="CE61" s="14" t="s">
        <v>1</v>
      </c>
      <c r="CF61" s="14" t="s">
        <v>56</v>
      </c>
      <c r="CG61" s="14" t="s">
        <v>58</v>
      </c>
      <c r="CH61" s="14" t="s">
        <v>52</v>
      </c>
      <c r="CI61" s="12">
        <f t="shared" si="132"/>
        <v>3.875</v>
      </c>
      <c r="CJ61" s="14" t="s">
        <v>5</v>
      </c>
      <c r="CK61" s="14"/>
      <c r="CL61" s="14" t="s">
        <v>30</v>
      </c>
      <c r="CM61" s="14" t="s">
        <v>43</v>
      </c>
      <c r="CN61" s="14" t="s">
        <v>80</v>
      </c>
      <c r="CO61" s="12">
        <f t="shared" si="133"/>
        <v>4.34375</v>
      </c>
      <c r="CP61" s="8" t="s">
        <v>284</v>
      </c>
      <c r="CQ61" s="8" t="s">
        <v>285</v>
      </c>
      <c r="CR61" s="8" t="s">
        <v>286</v>
      </c>
    </row>
    <row r="62" spans="1:96" ht="123.75" x14ac:dyDescent="0.25">
      <c r="A62" s="36" t="s">
        <v>287</v>
      </c>
      <c r="B62" s="40" t="s">
        <v>617</v>
      </c>
      <c r="C62" s="4">
        <v>63</v>
      </c>
      <c r="D62" s="7"/>
      <c r="E62" s="7" t="s">
        <v>5</v>
      </c>
      <c r="F62" s="7" t="s">
        <v>37</v>
      </c>
      <c r="G62" s="7" t="s">
        <v>47</v>
      </c>
      <c r="H62" s="7" t="s">
        <v>32</v>
      </c>
      <c r="I62" s="9">
        <f t="shared" si="120"/>
        <v>4.4285714285714288</v>
      </c>
      <c r="J62" s="11"/>
      <c r="K62" s="11" t="s">
        <v>5</v>
      </c>
      <c r="L62" s="11" t="s">
        <v>30</v>
      </c>
      <c r="M62" s="11" t="s">
        <v>54</v>
      </c>
      <c r="N62" s="11" t="s">
        <v>72</v>
      </c>
      <c r="O62" s="9">
        <f t="shared" si="121"/>
        <v>4.3968253968253972</v>
      </c>
      <c r="P62" s="11"/>
      <c r="Q62" s="11"/>
      <c r="R62" s="11" t="s">
        <v>40</v>
      </c>
      <c r="S62" s="11" t="s">
        <v>40</v>
      </c>
      <c r="T62" s="11" t="s">
        <v>70</v>
      </c>
      <c r="U62" s="9">
        <f t="shared" si="122"/>
        <v>4.4761904761904763</v>
      </c>
      <c r="V62" s="11"/>
      <c r="W62" s="11"/>
      <c r="X62" s="11" t="s">
        <v>47</v>
      </c>
      <c r="Y62" s="11" t="s">
        <v>19</v>
      </c>
      <c r="Z62" s="11" t="s">
        <v>55</v>
      </c>
      <c r="AA62" s="9">
        <f t="shared" si="123"/>
        <v>4.2222222222222223</v>
      </c>
      <c r="AB62" s="11"/>
      <c r="AC62" s="11" t="s">
        <v>5</v>
      </c>
      <c r="AD62" s="11" t="s">
        <v>39</v>
      </c>
      <c r="AE62" s="11" t="s">
        <v>47</v>
      </c>
      <c r="AF62" s="11" t="s">
        <v>76</v>
      </c>
      <c r="AG62" s="9">
        <f t="shared" si="124"/>
        <v>4.3650793650793647</v>
      </c>
      <c r="AH62" s="11"/>
      <c r="AI62" s="11" t="s">
        <v>5</v>
      </c>
      <c r="AJ62" s="11" t="s">
        <v>39</v>
      </c>
      <c r="AK62" s="11" t="s">
        <v>53</v>
      </c>
      <c r="AL62" s="11" t="s">
        <v>59</v>
      </c>
      <c r="AM62" s="9">
        <f t="shared" si="125"/>
        <v>4.2698412698412698</v>
      </c>
      <c r="AN62" s="11"/>
      <c r="AO62" s="11"/>
      <c r="AP62" s="11" t="s">
        <v>56</v>
      </c>
      <c r="AQ62" s="11" t="s">
        <v>43</v>
      </c>
      <c r="AR62" s="11" t="s">
        <v>55</v>
      </c>
      <c r="AS62" s="9">
        <f t="shared" si="126"/>
        <v>4.1746031746031749</v>
      </c>
      <c r="AT62" s="7" t="s">
        <v>5</v>
      </c>
      <c r="AU62" s="7"/>
      <c r="AV62" s="7" t="s">
        <v>46</v>
      </c>
      <c r="AW62" s="7" t="s">
        <v>57</v>
      </c>
      <c r="AX62" s="7" t="s">
        <v>56</v>
      </c>
      <c r="AY62" s="12">
        <f t="shared" si="134"/>
        <v>3.873015873015873</v>
      </c>
      <c r="AZ62" s="14" t="s">
        <v>17</v>
      </c>
      <c r="BA62" s="14" t="s">
        <v>18</v>
      </c>
      <c r="BB62" s="14" t="s">
        <v>59</v>
      </c>
      <c r="BC62" s="14" t="s">
        <v>37</v>
      </c>
      <c r="BD62" s="14" t="s">
        <v>8</v>
      </c>
      <c r="BE62" s="12">
        <f t="shared" si="127"/>
        <v>3</v>
      </c>
      <c r="BF62" s="14"/>
      <c r="BG62" s="14" t="s">
        <v>6</v>
      </c>
      <c r="BH62" s="14" t="s">
        <v>54</v>
      </c>
      <c r="BI62" s="14" t="s">
        <v>52</v>
      </c>
      <c r="BJ62" s="14" t="s">
        <v>55</v>
      </c>
      <c r="BK62" s="12">
        <f t="shared" si="128"/>
        <v>4.0317460317460316</v>
      </c>
      <c r="BL62" s="14"/>
      <c r="BM62" s="14" t="s">
        <v>5</v>
      </c>
      <c r="BN62" s="14" t="s">
        <v>43</v>
      </c>
      <c r="BO62" s="14" t="s">
        <v>54</v>
      </c>
      <c r="BP62" s="14" t="s">
        <v>57</v>
      </c>
      <c r="BQ62" s="12">
        <f t="shared" si="129"/>
        <v>4.0476190476190474</v>
      </c>
      <c r="BR62" s="14"/>
      <c r="BS62" s="14" t="s">
        <v>17</v>
      </c>
      <c r="BT62" s="14" t="s">
        <v>43</v>
      </c>
      <c r="BU62" s="14" t="s">
        <v>46</v>
      </c>
      <c r="BV62" s="14" t="s">
        <v>53</v>
      </c>
      <c r="BW62" s="12">
        <f t="shared" si="130"/>
        <v>3.8888888888888888</v>
      </c>
      <c r="BX62" s="14"/>
      <c r="BY62" s="14"/>
      <c r="BZ62" s="14" t="s">
        <v>54</v>
      </c>
      <c r="CA62" s="14" t="s">
        <v>20</v>
      </c>
      <c r="CB62" s="14" t="s">
        <v>14</v>
      </c>
      <c r="CC62" s="12">
        <f t="shared" si="131"/>
        <v>4.1746031746031749</v>
      </c>
      <c r="CD62" s="14" t="s">
        <v>5</v>
      </c>
      <c r="CE62" s="14"/>
      <c r="CF62" s="14" t="s">
        <v>52</v>
      </c>
      <c r="CG62" s="14" t="s">
        <v>22</v>
      </c>
      <c r="CH62" s="14" t="s">
        <v>57</v>
      </c>
      <c r="CI62" s="12">
        <f t="shared" si="132"/>
        <v>4.1111111111111107</v>
      </c>
      <c r="CJ62" s="14"/>
      <c r="CK62" s="14"/>
      <c r="CL62" s="14" t="s">
        <v>39</v>
      </c>
      <c r="CM62" s="14" t="s">
        <v>40</v>
      </c>
      <c r="CN62" s="14" t="s">
        <v>75</v>
      </c>
      <c r="CO62" s="12">
        <f t="shared" si="133"/>
        <v>4.4444444444444446</v>
      </c>
      <c r="CP62" s="8" t="s">
        <v>288</v>
      </c>
      <c r="CQ62" s="8" t="s">
        <v>289</v>
      </c>
      <c r="CR62" s="8" t="s">
        <v>290</v>
      </c>
    </row>
    <row r="63" spans="1:96" ht="90" x14ac:dyDescent="0.25">
      <c r="A63" s="36" t="s">
        <v>291</v>
      </c>
      <c r="B63" s="40" t="s">
        <v>618</v>
      </c>
      <c r="C63" s="4">
        <v>26</v>
      </c>
      <c r="D63" s="7" t="s">
        <v>5</v>
      </c>
      <c r="E63" s="7"/>
      <c r="F63" s="7" t="s">
        <v>5</v>
      </c>
      <c r="G63" s="7" t="s">
        <v>30</v>
      </c>
      <c r="H63" s="7" t="s">
        <v>52</v>
      </c>
      <c r="I63" s="9">
        <f t="shared" si="120"/>
        <v>4.4230769230769234</v>
      </c>
      <c r="J63" s="11" t="s">
        <v>5</v>
      </c>
      <c r="K63" s="11" t="s">
        <v>5</v>
      </c>
      <c r="L63" s="11"/>
      <c r="M63" s="11" t="s">
        <v>47</v>
      </c>
      <c r="N63" s="11" t="s">
        <v>40</v>
      </c>
      <c r="O63" s="9">
        <f t="shared" si="121"/>
        <v>4.2307692307692308</v>
      </c>
      <c r="P63" s="11"/>
      <c r="Q63" s="11" t="s">
        <v>5</v>
      </c>
      <c r="R63" s="11" t="s">
        <v>1</v>
      </c>
      <c r="S63" s="11" t="s">
        <v>39</v>
      </c>
      <c r="T63" s="11" t="s">
        <v>40</v>
      </c>
      <c r="U63" s="9">
        <f t="shared" si="122"/>
        <v>4.2692307692307692</v>
      </c>
      <c r="V63" s="11"/>
      <c r="W63" s="11"/>
      <c r="X63" s="11" t="s">
        <v>1</v>
      </c>
      <c r="Y63" s="11" t="s">
        <v>40</v>
      </c>
      <c r="Z63" s="11" t="s">
        <v>47</v>
      </c>
      <c r="AA63" s="9">
        <f t="shared" si="123"/>
        <v>4.4230769230769234</v>
      </c>
      <c r="AB63" s="11"/>
      <c r="AC63" s="11" t="s">
        <v>5</v>
      </c>
      <c r="AD63" s="11" t="s">
        <v>17</v>
      </c>
      <c r="AE63" s="11" t="s">
        <v>37</v>
      </c>
      <c r="AF63" s="11" t="s">
        <v>39</v>
      </c>
      <c r="AG63" s="9">
        <f t="shared" si="124"/>
        <v>4.2692307692307692</v>
      </c>
      <c r="AH63" s="11" t="s">
        <v>5</v>
      </c>
      <c r="AI63" s="11"/>
      <c r="AJ63" s="11" t="s">
        <v>5</v>
      </c>
      <c r="AK63" s="11" t="s">
        <v>10</v>
      </c>
      <c r="AL63" s="11" t="s">
        <v>54</v>
      </c>
      <c r="AM63" s="9">
        <f t="shared" si="125"/>
        <v>4.5</v>
      </c>
      <c r="AN63" s="11" t="s">
        <v>5</v>
      </c>
      <c r="AO63" s="11"/>
      <c r="AP63" s="11" t="s">
        <v>17</v>
      </c>
      <c r="AQ63" s="11" t="s">
        <v>37</v>
      </c>
      <c r="AR63" s="11" t="s">
        <v>39</v>
      </c>
      <c r="AS63" s="9">
        <f t="shared" si="126"/>
        <v>4.2307692307692308</v>
      </c>
      <c r="AT63" s="7" t="s">
        <v>1</v>
      </c>
      <c r="AU63" s="7" t="s">
        <v>5</v>
      </c>
      <c r="AV63" s="7" t="s">
        <v>47</v>
      </c>
      <c r="AW63" s="7" t="s">
        <v>10</v>
      </c>
      <c r="AX63" s="7" t="s">
        <v>17</v>
      </c>
      <c r="AY63" s="12">
        <f t="shared" si="134"/>
        <v>3.3076923076923075</v>
      </c>
      <c r="AZ63" s="14" t="s">
        <v>5</v>
      </c>
      <c r="BA63" s="14" t="s">
        <v>1</v>
      </c>
      <c r="BB63" s="14" t="s">
        <v>47</v>
      </c>
      <c r="BC63" s="14" t="s">
        <v>8</v>
      </c>
      <c r="BD63" s="14" t="s">
        <v>8</v>
      </c>
      <c r="BE63" s="12">
        <f t="shared" si="127"/>
        <v>3.4230769230769229</v>
      </c>
      <c r="BF63" s="14"/>
      <c r="BG63" s="14" t="s">
        <v>17</v>
      </c>
      <c r="BH63" s="14" t="s">
        <v>8</v>
      </c>
      <c r="BI63" s="14" t="s">
        <v>15</v>
      </c>
      <c r="BJ63" s="14" t="s">
        <v>37</v>
      </c>
      <c r="BK63" s="12">
        <f t="shared" si="128"/>
        <v>3.9615384615384617</v>
      </c>
      <c r="BL63" s="14" t="s">
        <v>5</v>
      </c>
      <c r="BM63" s="14"/>
      <c r="BN63" s="14" t="s">
        <v>15</v>
      </c>
      <c r="BO63" s="14" t="s">
        <v>37</v>
      </c>
      <c r="BP63" s="14" t="s">
        <v>10</v>
      </c>
      <c r="BQ63" s="12">
        <f t="shared" si="129"/>
        <v>3.8461538461538463</v>
      </c>
      <c r="BR63" s="14" t="s">
        <v>5</v>
      </c>
      <c r="BS63" s="14" t="s">
        <v>1</v>
      </c>
      <c r="BT63" s="14" t="s">
        <v>2</v>
      </c>
      <c r="BU63" s="14" t="s">
        <v>2</v>
      </c>
      <c r="BV63" s="14" t="s">
        <v>40</v>
      </c>
      <c r="BW63" s="12">
        <f t="shared" si="130"/>
        <v>3.9230769230769229</v>
      </c>
      <c r="BX63" s="14"/>
      <c r="BY63" s="14" t="s">
        <v>5</v>
      </c>
      <c r="BZ63" s="14" t="s">
        <v>10</v>
      </c>
      <c r="CA63" s="14" t="s">
        <v>37</v>
      </c>
      <c r="CB63" s="14" t="s">
        <v>15</v>
      </c>
      <c r="CC63" s="12">
        <f t="shared" si="131"/>
        <v>3.9615384615384617</v>
      </c>
      <c r="CD63" s="14" t="s">
        <v>5</v>
      </c>
      <c r="CE63" s="14"/>
      <c r="CF63" s="14" t="s">
        <v>8</v>
      </c>
      <c r="CG63" s="14" t="s">
        <v>47</v>
      </c>
      <c r="CH63" s="14" t="s">
        <v>10</v>
      </c>
      <c r="CI63" s="12">
        <f t="shared" si="132"/>
        <v>3.9615384615384617</v>
      </c>
      <c r="CJ63" s="14"/>
      <c r="CK63" s="14" t="s">
        <v>5</v>
      </c>
      <c r="CL63" s="14" t="s">
        <v>6</v>
      </c>
      <c r="CM63" s="14" t="s">
        <v>37</v>
      </c>
      <c r="CN63" s="14" t="s">
        <v>40</v>
      </c>
      <c r="CO63" s="12">
        <f t="shared" si="133"/>
        <v>4.1923076923076925</v>
      </c>
      <c r="CP63" s="8" t="s">
        <v>292</v>
      </c>
      <c r="CQ63" s="8" t="s">
        <v>293</v>
      </c>
      <c r="CR63" s="8" t="s">
        <v>112</v>
      </c>
    </row>
    <row r="64" spans="1:96" ht="202.5" x14ac:dyDescent="0.25">
      <c r="A64" s="36" t="s">
        <v>294</v>
      </c>
      <c r="B64" s="40" t="s">
        <v>619</v>
      </c>
      <c r="C64" s="4">
        <v>67</v>
      </c>
      <c r="D64" s="7"/>
      <c r="E64" s="7"/>
      <c r="F64" s="7" t="s">
        <v>1</v>
      </c>
      <c r="G64" s="7" t="s">
        <v>54</v>
      </c>
      <c r="H64" s="7" t="s">
        <v>28</v>
      </c>
      <c r="I64" s="9">
        <f t="shared" si="120"/>
        <v>4.6865671641791042</v>
      </c>
      <c r="J64" s="11"/>
      <c r="K64" s="11"/>
      <c r="L64" s="11" t="s">
        <v>1</v>
      </c>
      <c r="M64" s="11" t="s">
        <v>55</v>
      </c>
      <c r="N64" s="11" t="s">
        <v>36</v>
      </c>
      <c r="O64" s="9">
        <f t="shared" si="121"/>
        <v>4.5373134328358207</v>
      </c>
      <c r="P64" s="11"/>
      <c r="Q64" s="11"/>
      <c r="R64" s="11" t="s">
        <v>1</v>
      </c>
      <c r="S64" s="11" t="s">
        <v>53</v>
      </c>
      <c r="T64" s="11" t="s">
        <v>77</v>
      </c>
      <c r="U64" s="9">
        <f t="shared" si="122"/>
        <v>4.6567164179104479</v>
      </c>
      <c r="V64" s="11"/>
      <c r="W64" s="11"/>
      <c r="X64" s="11" t="s">
        <v>17</v>
      </c>
      <c r="Y64" s="11" t="s">
        <v>3</v>
      </c>
      <c r="Z64" s="11" t="s">
        <v>75</v>
      </c>
      <c r="AA64" s="9">
        <f t="shared" si="123"/>
        <v>4.5522388059701493</v>
      </c>
      <c r="AB64" s="11"/>
      <c r="AC64" s="11"/>
      <c r="AD64" s="11" t="s">
        <v>6</v>
      </c>
      <c r="AE64" s="11" t="s">
        <v>22</v>
      </c>
      <c r="AF64" s="11" t="s">
        <v>70</v>
      </c>
      <c r="AG64" s="9">
        <f t="shared" si="124"/>
        <v>4.5522388059701493</v>
      </c>
      <c r="AH64" s="11"/>
      <c r="AI64" s="11"/>
      <c r="AJ64" s="11" t="s">
        <v>17</v>
      </c>
      <c r="AK64" s="11" t="s">
        <v>19</v>
      </c>
      <c r="AL64" s="11" t="s">
        <v>70</v>
      </c>
      <c r="AM64" s="9">
        <f t="shared" si="125"/>
        <v>4.5671641791044779</v>
      </c>
      <c r="AN64" s="11"/>
      <c r="AO64" s="11"/>
      <c r="AP64" s="11" t="s">
        <v>2</v>
      </c>
      <c r="AQ64" s="11" t="s">
        <v>33</v>
      </c>
      <c r="AR64" s="11" t="s">
        <v>7</v>
      </c>
      <c r="AS64" s="9">
        <f t="shared" si="126"/>
        <v>4.3880597014925371</v>
      </c>
      <c r="AT64" s="7" t="s">
        <v>1</v>
      </c>
      <c r="AU64" s="7" t="s">
        <v>8</v>
      </c>
      <c r="AV64" s="7" t="s">
        <v>14</v>
      </c>
      <c r="AW64" s="7" t="s">
        <v>20</v>
      </c>
      <c r="AX64" s="7" t="s">
        <v>18</v>
      </c>
      <c r="AY64" s="12">
        <f t="shared" si="134"/>
        <v>3.5522388059701493</v>
      </c>
      <c r="AZ64" s="14" t="s">
        <v>1</v>
      </c>
      <c r="BA64" s="14" t="s">
        <v>1</v>
      </c>
      <c r="BB64" s="14" t="s">
        <v>7</v>
      </c>
      <c r="BC64" s="14" t="s">
        <v>20</v>
      </c>
      <c r="BD64" s="14" t="s">
        <v>47</v>
      </c>
      <c r="BE64" s="12">
        <f t="shared" si="127"/>
        <v>3.5671641791044775</v>
      </c>
      <c r="BF64" s="14"/>
      <c r="BG64" s="14"/>
      <c r="BH64" s="14" t="s">
        <v>47</v>
      </c>
      <c r="BI64" s="14" t="s">
        <v>44</v>
      </c>
      <c r="BJ64" s="14" t="s">
        <v>14</v>
      </c>
      <c r="BK64" s="12">
        <f t="shared" si="128"/>
        <v>4.2238805970149258</v>
      </c>
      <c r="BL64" s="14"/>
      <c r="BM64" s="14" t="s">
        <v>5</v>
      </c>
      <c r="BN64" s="14" t="s">
        <v>56</v>
      </c>
      <c r="BO64" s="14" t="s">
        <v>33</v>
      </c>
      <c r="BP64" s="14" t="s">
        <v>46</v>
      </c>
      <c r="BQ64" s="12">
        <f t="shared" si="129"/>
        <v>4.044776119402985</v>
      </c>
      <c r="BR64" s="14"/>
      <c r="BS64" s="14" t="s">
        <v>5</v>
      </c>
      <c r="BT64" s="14" t="s">
        <v>52</v>
      </c>
      <c r="BU64" s="14" t="s">
        <v>19</v>
      </c>
      <c r="BV64" s="14" t="s">
        <v>14</v>
      </c>
      <c r="BW64" s="12">
        <f t="shared" si="130"/>
        <v>4.1641791044776122</v>
      </c>
      <c r="BX64" s="14"/>
      <c r="BY64" s="14" t="s">
        <v>5</v>
      </c>
      <c r="BZ64" s="14" t="s">
        <v>47</v>
      </c>
      <c r="CA64" s="14" t="s">
        <v>44</v>
      </c>
      <c r="CB64" s="14" t="s">
        <v>55</v>
      </c>
      <c r="CC64" s="12">
        <f t="shared" si="131"/>
        <v>4.1791044776119399</v>
      </c>
      <c r="CD64" s="14"/>
      <c r="CE64" s="14" t="s">
        <v>5</v>
      </c>
      <c r="CF64" s="14" t="s">
        <v>39</v>
      </c>
      <c r="CG64" s="14" t="s">
        <v>14</v>
      </c>
      <c r="CH64" s="14" t="s">
        <v>44</v>
      </c>
      <c r="CI64" s="12">
        <f t="shared" si="132"/>
        <v>4.1791044776119399</v>
      </c>
      <c r="CJ64" s="14"/>
      <c r="CK64" s="14"/>
      <c r="CL64" s="14" t="s">
        <v>15</v>
      </c>
      <c r="CM64" s="14" t="s">
        <v>22</v>
      </c>
      <c r="CN64" s="14" t="s">
        <v>76</v>
      </c>
      <c r="CO64" s="12">
        <f t="shared" si="133"/>
        <v>4.4328358208955221</v>
      </c>
      <c r="CP64" s="8" t="s">
        <v>295</v>
      </c>
      <c r="CQ64" s="8" t="s">
        <v>296</v>
      </c>
      <c r="CR64" s="8" t="s">
        <v>297</v>
      </c>
    </row>
    <row r="65" spans="1:96" ht="78.75" x14ac:dyDescent="0.25">
      <c r="A65" s="36" t="s">
        <v>298</v>
      </c>
      <c r="B65" s="40" t="s">
        <v>620</v>
      </c>
      <c r="C65" s="4">
        <v>30</v>
      </c>
      <c r="D65" s="7"/>
      <c r="E65" s="7"/>
      <c r="F65" s="7" t="s">
        <v>1</v>
      </c>
      <c r="G65" s="7" t="s">
        <v>2</v>
      </c>
      <c r="H65" s="7" t="s">
        <v>22</v>
      </c>
      <c r="I65" s="9">
        <f t="shared" si="120"/>
        <v>4.666666666666667</v>
      </c>
      <c r="J65" s="11"/>
      <c r="K65" s="11"/>
      <c r="L65" s="11" t="s">
        <v>17</v>
      </c>
      <c r="M65" s="11" t="s">
        <v>15</v>
      </c>
      <c r="N65" s="11" t="s">
        <v>53</v>
      </c>
      <c r="O65" s="9">
        <f t="shared" si="121"/>
        <v>4.5333333333333332</v>
      </c>
      <c r="P65" s="11"/>
      <c r="Q65" s="11"/>
      <c r="R65" s="11" t="s">
        <v>17</v>
      </c>
      <c r="S65" s="11" t="s">
        <v>30</v>
      </c>
      <c r="T65" s="11" t="s">
        <v>20</v>
      </c>
      <c r="U65" s="9">
        <f t="shared" si="122"/>
        <v>4.5</v>
      </c>
      <c r="V65" s="11"/>
      <c r="W65" s="11"/>
      <c r="X65" s="11" t="s">
        <v>17</v>
      </c>
      <c r="Y65" s="11" t="s">
        <v>40</v>
      </c>
      <c r="Z65" s="11" t="s">
        <v>56</v>
      </c>
      <c r="AA65" s="9">
        <f t="shared" si="123"/>
        <v>4.4333333333333336</v>
      </c>
      <c r="AB65" s="11"/>
      <c r="AC65" s="11" t="s">
        <v>1</v>
      </c>
      <c r="AD65" s="11" t="s">
        <v>5</v>
      </c>
      <c r="AE65" s="11" t="s">
        <v>30</v>
      </c>
      <c r="AF65" s="11" t="s">
        <v>20</v>
      </c>
      <c r="AG65" s="9">
        <f t="shared" si="124"/>
        <v>4.4333333333333336</v>
      </c>
      <c r="AH65" s="11"/>
      <c r="AI65" s="11" t="s">
        <v>5</v>
      </c>
      <c r="AJ65" s="11" t="s">
        <v>5</v>
      </c>
      <c r="AK65" s="11" t="s">
        <v>39</v>
      </c>
      <c r="AL65" s="11" t="s">
        <v>56</v>
      </c>
      <c r="AM65" s="9">
        <f t="shared" si="125"/>
        <v>4.4333333333333336</v>
      </c>
      <c r="AN65" s="11"/>
      <c r="AO65" s="11"/>
      <c r="AP65" s="11" t="s">
        <v>6</v>
      </c>
      <c r="AQ65" s="11" t="s">
        <v>30</v>
      </c>
      <c r="AR65" s="11" t="s">
        <v>54</v>
      </c>
      <c r="AS65" s="9">
        <f t="shared" si="126"/>
        <v>4.4333333333333336</v>
      </c>
      <c r="AT65" s="7" t="s">
        <v>5</v>
      </c>
      <c r="AU65" s="7" t="s">
        <v>5</v>
      </c>
      <c r="AV65" s="7" t="s">
        <v>10</v>
      </c>
      <c r="AW65" s="7" t="s">
        <v>40</v>
      </c>
      <c r="AX65" s="7" t="s">
        <v>37</v>
      </c>
      <c r="AY65" s="12">
        <f t="shared" si="134"/>
        <v>3.9333333333333331</v>
      </c>
      <c r="AZ65" s="14"/>
      <c r="BA65" s="14" t="s">
        <v>17</v>
      </c>
      <c r="BB65" s="14" t="s">
        <v>10</v>
      </c>
      <c r="BC65" s="14" t="s">
        <v>37</v>
      </c>
      <c r="BD65" s="14" t="s">
        <v>37</v>
      </c>
      <c r="BE65" s="12">
        <f t="shared" si="127"/>
        <v>3.9</v>
      </c>
      <c r="BF65" s="14"/>
      <c r="BG65" s="14"/>
      <c r="BH65" s="14" t="s">
        <v>6</v>
      </c>
      <c r="BI65" s="14" t="s">
        <v>15</v>
      </c>
      <c r="BJ65" s="14" t="s">
        <v>20</v>
      </c>
      <c r="BK65" s="12">
        <f t="shared" si="128"/>
        <v>4.4666666666666668</v>
      </c>
      <c r="BL65" s="14"/>
      <c r="BM65" s="14"/>
      <c r="BN65" s="14" t="s">
        <v>6</v>
      </c>
      <c r="BO65" s="14" t="s">
        <v>15</v>
      </c>
      <c r="BP65" s="14" t="s">
        <v>20</v>
      </c>
      <c r="BQ65" s="12">
        <f t="shared" si="129"/>
        <v>4.4666666666666668</v>
      </c>
      <c r="BR65" s="14"/>
      <c r="BS65" s="14" t="s">
        <v>5</v>
      </c>
      <c r="BT65" s="14" t="s">
        <v>17</v>
      </c>
      <c r="BU65" s="14" t="s">
        <v>37</v>
      </c>
      <c r="BV65" s="14" t="s">
        <v>56</v>
      </c>
      <c r="BW65" s="12">
        <f t="shared" si="130"/>
        <v>4.3666666666666663</v>
      </c>
      <c r="BX65" s="14"/>
      <c r="BY65" s="14"/>
      <c r="BZ65" s="14" t="s">
        <v>17</v>
      </c>
      <c r="CA65" s="14" t="s">
        <v>15</v>
      </c>
      <c r="CB65" s="14" t="s">
        <v>53</v>
      </c>
      <c r="CC65" s="12">
        <f t="shared" si="131"/>
        <v>4.5333333333333332</v>
      </c>
      <c r="CD65" s="14"/>
      <c r="CE65" s="14"/>
      <c r="CF65" s="14" t="s">
        <v>17</v>
      </c>
      <c r="CG65" s="14" t="s">
        <v>15</v>
      </c>
      <c r="CH65" s="14" t="s">
        <v>53</v>
      </c>
      <c r="CI65" s="12">
        <f t="shared" si="132"/>
        <v>4.5333333333333332</v>
      </c>
      <c r="CJ65" s="14"/>
      <c r="CK65" s="14"/>
      <c r="CL65" s="14" t="s">
        <v>5</v>
      </c>
      <c r="CM65" s="14" t="s">
        <v>40</v>
      </c>
      <c r="CN65" s="14" t="s">
        <v>20</v>
      </c>
      <c r="CO65" s="12">
        <f t="shared" si="133"/>
        <v>4.5666666666666664</v>
      </c>
      <c r="CP65" s="8" t="s">
        <v>299</v>
      </c>
      <c r="CQ65" s="8" t="s">
        <v>300</v>
      </c>
      <c r="CR65" s="8" t="s">
        <v>301</v>
      </c>
    </row>
    <row r="66" spans="1:96" ht="45" x14ac:dyDescent="0.25">
      <c r="A66" s="36" t="s">
        <v>302</v>
      </c>
      <c r="B66" s="40" t="s">
        <v>621</v>
      </c>
      <c r="C66" s="4">
        <v>24</v>
      </c>
      <c r="D66" s="7" t="s">
        <v>1</v>
      </c>
      <c r="E66" s="7"/>
      <c r="F66" s="7" t="s">
        <v>1</v>
      </c>
      <c r="G66" s="7" t="s">
        <v>37</v>
      </c>
      <c r="H66" s="7" t="s">
        <v>37</v>
      </c>
      <c r="I66" s="9">
        <f t="shared" si="120"/>
        <v>4.083333333333333</v>
      </c>
      <c r="J66" s="11" t="s">
        <v>1</v>
      </c>
      <c r="K66" s="11" t="s">
        <v>5</v>
      </c>
      <c r="L66" s="11" t="s">
        <v>17</v>
      </c>
      <c r="M66" s="11" t="s">
        <v>15</v>
      </c>
      <c r="N66" s="11" t="s">
        <v>37</v>
      </c>
      <c r="O66" s="9">
        <f t="shared" si="121"/>
        <v>3.9583333333333335</v>
      </c>
      <c r="P66" s="11" t="s">
        <v>5</v>
      </c>
      <c r="Q66" s="11" t="s">
        <v>5</v>
      </c>
      <c r="R66" s="11" t="s">
        <v>15</v>
      </c>
      <c r="S66" s="11" t="s">
        <v>2</v>
      </c>
      <c r="T66" s="11" t="s">
        <v>15</v>
      </c>
      <c r="U66" s="9">
        <f t="shared" si="122"/>
        <v>3.7916666666666665</v>
      </c>
      <c r="V66" s="11" t="s">
        <v>1</v>
      </c>
      <c r="W66" s="11"/>
      <c r="X66" s="11" t="s">
        <v>30</v>
      </c>
      <c r="Y66" s="11" t="s">
        <v>10</v>
      </c>
      <c r="Z66" s="11" t="s">
        <v>2</v>
      </c>
      <c r="AA66" s="9">
        <f t="shared" si="123"/>
        <v>3.625</v>
      </c>
      <c r="AB66" s="11" t="s">
        <v>1</v>
      </c>
      <c r="AC66" s="11"/>
      <c r="AD66" s="11" t="s">
        <v>10</v>
      </c>
      <c r="AE66" s="11" t="s">
        <v>30</v>
      </c>
      <c r="AF66" s="11" t="s">
        <v>2</v>
      </c>
      <c r="AG66" s="9">
        <f t="shared" si="124"/>
        <v>3.7083333333333335</v>
      </c>
      <c r="AH66" s="11" t="s">
        <v>1</v>
      </c>
      <c r="AI66" s="11" t="s">
        <v>5</v>
      </c>
      <c r="AJ66" s="11" t="s">
        <v>8</v>
      </c>
      <c r="AK66" s="11" t="s">
        <v>2</v>
      </c>
      <c r="AL66" s="11" t="s">
        <v>37</v>
      </c>
      <c r="AM66" s="9">
        <f t="shared" si="125"/>
        <v>3.875</v>
      </c>
      <c r="AN66" s="11" t="s">
        <v>1</v>
      </c>
      <c r="AO66" s="11"/>
      <c r="AP66" s="11" t="s">
        <v>10</v>
      </c>
      <c r="AQ66" s="11" t="s">
        <v>2</v>
      </c>
      <c r="AR66" s="11" t="s">
        <v>30</v>
      </c>
      <c r="AS66" s="9">
        <f t="shared" si="126"/>
        <v>3.8333333333333335</v>
      </c>
      <c r="AT66" s="7" t="s">
        <v>1</v>
      </c>
      <c r="AU66" s="7" t="s">
        <v>5</v>
      </c>
      <c r="AV66" s="7" t="s">
        <v>30</v>
      </c>
      <c r="AW66" s="7" t="s">
        <v>30</v>
      </c>
      <c r="AX66" s="7" t="s">
        <v>17</v>
      </c>
      <c r="AY66" s="12">
        <f t="shared" si="134"/>
        <v>3.4166666666666665</v>
      </c>
      <c r="AZ66" s="14" t="s">
        <v>1</v>
      </c>
      <c r="BA66" s="14" t="s">
        <v>5</v>
      </c>
      <c r="BB66" s="14" t="s">
        <v>15</v>
      </c>
      <c r="BC66" s="14" t="s">
        <v>37</v>
      </c>
      <c r="BD66" s="14" t="s">
        <v>17</v>
      </c>
      <c r="BE66" s="12">
        <f t="shared" si="127"/>
        <v>3.4583333333333335</v>
      </c>
      <c r="BF66" s="14" t="s">
        <v>5</v>
      </c>
      <c r="BG66" s="14" t="s">
        <v>5</v>
      </c>
      <c r="BH66" s="14" t="s">
        <v>8</v>
      </c>
      <c r="BI66" s="14" t="s">
        <v>30</v>
      </c>
      <c r="BJ66" s="14" t="s">
        <v>15</v>
      </c>
      <c r="BK66" s="12">
        <f t="shared" si="128"/>
        <v>3.9166666666666665</v>
      </c>
      <c r="BL66" s="14" t="s">
        <v>5</v>
      </c>
      <c r="BM66" s="14" t="s">
        <v>5</v>
      </c>
      <c r="BN66" s="14" t="s">
        <v>2</v>
      </c>
      <c r="BO66" s="14" t="s">
        <v>37</v>
      </c>
      <c r="BP66" s="14" t="s">
        <v>2</v>
      </c>
      <c r="BQ66" s="12">
        <f t="shared" si="129"/>
        <v>3.7916666666666665</v>
      </c>
      <c r="BR66" s="14" t="s">
        <v>1</v>
      </c>
      <c r="BS66" s="14" t="s">
        <v>1</v>
      </c>
      <c r="BT66" s="14" t="s">
        <v>8</v>
      </c>
      <c r="BU66" s="14" t="s">
        <v>37</v>
      </c>
      <c r="BV66" s="14" t="s">
        <v>8</v>
      </c>
      <c r="BW66" s="12">
        <f t="shared" si="130"/>
        <v>3.5833333333333335</v>
      </c>
      <c r="BX66" s="14" t="s">
        <v>5</v>
      </c>
      <c r="BY66" s="14" t="s">
        <v>1</v>
      </c>
      <c r="BZ66" s="14" t="s">
        <v>17</v>
      </c>
      <c r="CA66" s="14" t="s">
        <v>39</v>
      </c>
      <c r="CB66" s="14" t="s">
        <v>2</v>
      </c>
      <c r="CC66" s="12">
        <f t="shared" si="131"/>
        <v>3.8333333333333335</v>
      </c>
      <c r="CD66" s="14" t="s">
        <v>5</v>
      </c>
      <c r="CE66" s="14" t="s">
        <v>1</v>
      </c>
      <c r="CF66" s="14" t="s">
        <v>2</v>
      </c>
      <c r="CG66" s="14" t="s">
        <v>2</v>
      </c>
      <c r="CH66" s="14" t="s">
        <v>30</v>
      </c>
      <c r="CI66" s="12">
        <f t="shared" si="132"/>
        <v>3.8333333333333335</v>
      </c>
      <c r="CJ66" s="14" t="s">
        <v>5</v>
      </c>
      <c r="CK66" s="14" t="s">
        <v>5</v>
      </c>
      <c r="CL66" s="14" t="s">
        <v>8</v>
      </c>
      <c r="CM66" s="14" t="s">
        <v>15</v>
      </c>
      <c r="CN66" s="14" t="s">
        <v>30</v>
      </c>
      <c r="CO66" s="12">
        <f t="shared" si="133"/>
        <v>3.9583333333333335</v>
      </c>
      <c r="CP66" s="8" t="s">
        <v>303</v>
      </c>
      <c r="CQ66" s="8" t="s">
        <v>304</v>
      </c>
      <c r="CR66" s="8" t="s">
        <v>305</v>
      </c>
    </row>
    <row r="67" spans="1:96" ht="202.5" x14ac:dyDescent="0.25">
      <c r="A67" s="36" t="s">
        <v>306</v>
      </c>
      <c r="B67" s="40" t="s">
        <v>622</v>
      </c>
      <c r="C67" s="4">
        <v>46</v>
      </c>
      <c r="D67" s="7"/>
      <c r="E67" s="7"/>
      <c r="F67" s="7" t="s">
        <v>1</v>
      </c>
      <c r="G67" s="7" t="s">
        <v>53</v>
      </c>
      <c r="H67" s="7" t="s">
        <v>57</v>
      </c>
      <c r="I67" s="9">
        <f t="shared" si="120"/>
        <v>4.5</v>
      </c>
      <c r="J67" s="11"/>
      <c r="K67" s="11"/>
      <c r="L67" s="11" t="s">
        <v>6</v>
      </c>
      <c r="M67" s="11" t="s">
        <v>53</v>
      </c>
      <c r="N67" s="11" t="s">
        <v>19</v>
      </c>
      <c r="O67" s="9">
        <f t="shared" si="121"/>
        <v>4.4130434782608692</v>
      </c>
      <c r="P67" s="11" t="s">
        <v>5</v>
      </c>
      <c r="Q67" s="11"/>
      <c r="R67" s="11" t="s">
        <v>2</v>
      </c>
      <c r="S67" s="11" t="s">
        <v>40</v>
      </c>
      <c r="T67" s="11" t="s">
        <v>14</v>
      </c>
      <c r="U67" s="9">
        <f t="shared" si="122"/>
        <v>4.4130434782608692</v>
      </c>
      <c r="V67" s="11"/>
      <c r="W67" s="11"/>
      <c r="X67" s="11" t="s">
        <v>15</v>
      </c>
      <c r="Y67" s="11" t="s">
        <v>52</v>
      </c>
      <c r="Z67" s="11" t="s">
        <v>19</v>
      </c>
      <c r="AA67" s="9">
        <f t="shared" si="123"/>
        <v>4.3260869565217392</v>
      </c>
      <c r="AB67" s="11"/>
      <c r="AC67" s="11" t="s">
        <v>17</v>
      </c>
      <c r="AD67" s="11" t="s">
        <v>17</v>
      </c>
      <c r="AE67" s="11" t="s">
        <v>18</v>
      </c>
      <c r="AF67" s="11" t="s">
        <v>44</v>
      </c>
      <c r="AG67" s="9">
        <f t="shared" si="124"/>
        <v>4.3695652173913047</v>
      </c>
      <c r="AH67" s="11"/>
      <c r="AI67" s="11"/>
      <c r="AJ67" s="11" t="s">
        <v>30</v>
      </c>
      <c r="AK67" s="11" t="s">
        <v>53</v>
      </c>
      <c r="AL67" s="11" t="s">
        <v>20</v>
      </c>
      <c r="AM67" s="9">
        <f t="shared" si="125"/>
        <v>4.1956521739130439</v>
      </c>
      <c r="AN67" s="11"/>
      <c r="AO67" s="11" t="s">
        <v>1</v>
      </c>
      <c r="AP67" s="11" t="s">
        <v>10</v>
      </c>
      <c r="AQ67" s="11" t="s">
        <v>54</v>
      </c>
      <c r="AR67" s="11" t="s">
        <v>43</v>
      </c>
      <c r="AS67" s="9">
        <f t="shared" si="126"/>
        <v>4.1956521739130439</v>
      </c>
      <c r="AT67" s="7"/>
      <c r="AU67" s="7"/>
      <c r="AV67" s="7" t="s">
        <v>46</v>
      </c>
      <c r="AW67" s="7" t="s">
        <v>18</v>
      </c>
      <c r="AX67" s="7" t="s">
        <v>40</v>
      </c>
      <c r="AY67" s="12">
        <f t="shared" si="134"/>
        <v>3.7826086956521738</v>
      </c>
      <c r="AZ67" s="14" t="s">
        <v>6</v>
      </c>
      <c r="BA67" s="14" t="s">
        <v>39</v>
      </c>
      <c r="BB67" s="14" t="s">
        <v>22</v>
      </c>
      <c r="BC67" s="14" t="s">
        <v>6</v>
      </c>
      <c r="BD67" s="14" t="s">
        <v>6</v>
      </c>
      <c r="BE67" s="12">
        <f t="shared" si="127"/>
        <v>2.8260869565217392</v>
      </c>
      <c r="BF67" s="14" t="s">
        <v>5</v>
      </c>
      <c r="BG67" s="14" t="s">
        <v>5</v>
      </c>
      <c r="BH67" s="14" t="s">
        <v>37</v>
      </c>
      <c r="BI67" s="14" t="s">
        <v>20</v>
      </c>
      <c r="BJ67" s="14" t="s">
        <v>56</v>
      </c>
      <c r="BK67" s="12">
        <f t="shared" si="128"/>
        <v>4.0217391304347823</v>
      </c>
      <c r="BL67" s="14"/>
      <c r="BM67" s="14" t="s">
        <v>5</v>
      </c>
      <c r="BN67" s="14" t="s">
        <v>10</v>
      </c>
      <c r="BO67" s="14" t="s">
        <v>54</v>
      </c>
      <c r="BP67" s="14" t="s">
        <v>46</v>
      </c>
      <c r="BQ67" s="12">
        <f t="shared" si="129"/>
        <v>4.2608695652173916</v>
      </c>
      <c r="BR67" s="14"/>
      <c r="BS67" s="14" t="s">
        <v>2</v>
      </c>
      <c r="BT67" s="14" t="s">
        <v>37</v>
      </c>
      <c r="BU67" s="14" t="s">
        <v>52</v>
      </c>
      <c r="BV67" s="14" t="s">
        <v>52</v>
      </c>
      <c r="BW67" s="12">
        <f t="shared" si="130"/>
        <v>3.847826086956522</v>
      </c>
      <c r="BX67" s="14"/>
      <c r="BY67" s="14" t="s">
        <v>1</v>
      </c>
      <c r="BZ67" s="14" t="s">
        <v>10</v>
      </c>
      <c r="CA67" s="14" t="s">
        <v>19</v>
      </c>
      <c r="CB67" s="14" t="s">
        <v>18</v>
      </c>
      <c r="CC67" s="12">
        <f t="shared" si="131"/>
        <v>4.0652173913043477</v>
      </c>
      <c r="CD67" s="14" t="s">
        <v>5</v>
      </c>
      <c r="CE67" s="14" t="s">
        <v>5</v>
      </c>
      <c r="CF67" s="14" t="s">
        <v>39</v>
      </c>
      <c r="CG67" s="14" t="s">
        <v>20</v>
      </c>
      <c r="CH67" s="14" t="s">
        <v>18</v>
      </c>
      <c r="CI67" s="12">
        <f t="shared" si="132"/>
        <v>3.9347826086956523</v>
      </c>
      <c r="CJ67" s="14" t="s">
        <v>5</v>
      </c>
      <c r="CK67" s="14"/>
      <c r="CL67" s="14" t="s">
        <v>1</v>
      </c>
      <c r="CM67" s="14" t="s">
        <v>56</v>
      </c>
      <c r="CN67" s="14" t="s">
        <v>55</v>
      </c>
      <c r="CO67" s="12">
        <f t="shared" si="133"/>
        <v>4.4782608695652177</v>
      </c>
      <c r="CP67" s="8" t="s">
        <v>307</v>
      </c>
      <c r="CQ67" s="8" t="s">
        <v>308</v>
      </c>
      <c r="CR67" s="8" t="s">
        <v>309</v>
      </c>
    </row>
    <row r="68" spans="1:96" ht="236.25" x14ac:dyDescent="0.25">
      <c r="A68" s="36" t="s">
        <v>310</v>
      </c>
      <c r="B68" s="40" t="s">
        <v>623</v>
      </c>
      <c r="C68" s="4">
        <v>96</v>
      </c>
      <c r="D68" s="7" t="s">
        <v>5</v>
      </c>
      <c r="E68" s="7" t="s">
        <v>5</v>
      </c>
      <c r="F68" s="7" t="s">
        <v>22</v>
      </c>
      <c r="G68" s="7" t="s">
        <v>35</v>
      </c>
      <c r="H68" s="7" t="s">
        <v>32</v>
      </c>
      <c r="I68" s="9">
        <f t="shared" si="120"/>
        <v>4.125</v>
      </c>
      <c r="J68" s="11"/>
      <c r="K68" s="11" t="s">
        <v>17</v>
      </c>
      <c r="L68" s="11" t="s">
        <v>3</v>
      </c>
      <c r="M68" s="11" t="s">
        <v>79</v>
      </c>
      <c r="N68" s="11" t="s">
        <v>80</v>
      </c>
      <c r="O68" s="9">
        <f t="shared" si="121"/>
        <v>4.041666666666667</v>
      </c>
      <c r="P68" s="11"/>
      <c r="Q68" s="11" t="s">
        <v>8</v>
      </c>
      <c r="R68" s="11" t="s">
        <v>56</v>
      </c>
      <c r="S68" s="11" t="s">
        <v>79</v>
      </c>
      <c r="T68" s="11" t="s">
        <v>75</v>
      </c>
      <c r="U68" s="9">
        <f t="shared" si="122"/>
        <v>4.145833333333333</v>
      </c>
      <c r="V68" s="11"/>
      <c r="W68" s="11" t="s">
        <v>17</v>
      </c>
      <c r="X68" s="11" t="s">
        <v>57</v>
      </c>
      <c r="Y68" s="11" t="s">
        <v>76</v>
      </c>
      <c r="Z68" s="11" t="s">
        <v>59</v>
      </c>
      <c r="AA68" s="9">
        <f t="shared" si="123"/>
        <v>4</v>
      </c>
      <c r="AB68" s="11"/>
      <c r="AC68" s="11" t="s">
        <v>6</v>
      </c>
      <c r="AD68" s="11" t="s">
        <v>44</v>
      </c>
      <c r="AE68" s="11" t="s">
        <v>32</v>
      </c>
      <c r="AF68" s="11" t="s">
        <v>55</v>
      </c>
      <c r="AG68" s="9">
        <f t="shared" si="124"/>
        <v>3.9270833333333335</v>
      </c>
      <c r="AH68" s="11"/>
      <c r="AI68" s="11" t="s">
        <v>17</v>
      </c>
      <c r="AJ68" s="11" t="s">
        <v>57</v>
      </c>
      <c r="AK68" s="11" t="s">
        <v>76</v>
      </c>
      <c r="AL68" s="11" t="s">
        <v>59</v>
      </c>
      <c r="AM68" s="9">
        <f t="shared" si="125"/>
        <v>4</v>
      </c>
      <c r="AN68" s="11"/>
      <c r="AO68" s="11" t="s">
        <v>1</v>
      </c>
      <c r="AP68" s="11" t="s">
        <v>33</v>
      </c>
      <c r="AQ68" s="11" t="s">
        <v>70</v>
      </c>
      <c r="AR68" s="11" t="s">
        <v>3</v>
      </c>
      <c r="AS68" s="9">
        <f t="shared" si="126"/>
        <v>3.90625</v>
      </c>
      <c r="AT68" s="7"/>
      <c r="AU68" s="7" t="s">
        <v>17</v>
      </c>
      <c r="AV68" s="7" t="s">
        <v>73</v>
      </c>
      <c r="AW68" s="7" t="s">
        <v>80</v>
      </c>
      <c r="AX68" s="7" t="s">
        <v>37</v>
      </c>
      <c r="AY68" s="12">
        <f t="shared" si="134"/>
        <v>3.53125</v>
      </c>
      <c r="AZ68" s="14" t="s">
        <v>5</v>
      </c>
      <c r="BA68" s="14" t="s">
        <v>30</v>
      </c>
      <c r="BB68" s="14" t="s">
        <v>74</v>
      </c>
      <c r="BC68" s="14" t="s">
        <v>55</v>
      </c>
      <c r="BD68" s="14" t="s">
        <v>2</v>
      </c>
      <c r="BE68" s="12">
        <f t="shared" si="127"/>
        <v>3.2916666666666665</v>
      </c>
      <c r="BF68" s="14" t="s">
        <v>1</v>
      </c>
      <c r="BG68" s="14" t="s">
        <v>17</v>
      </c>
      <c r="BH68" s="14" t="s">
        <v>44</v>
      </c>
      <c r="BI68" s="14" t="s">
        <v>70</v>
      </c>
      <c r="BJ68" s="14" t="s">
        <v>3</v>
      </c>
      <c r="BK68" s="12">
        <f t="shared" si="128"/>
        <v>3.8541666666666665</v>
      </c>
      <c r="BL68" s="14" t="s">
        <v>5</v>
      </c>
      <c r="BM68" s="14" t="s">
        <v>17</v>
      </c>
      <c r="BN68" s="14" t="s">
        <v>59</v>
      </c>
      <c r="BO68" s="14" t="s">
        <v>36</v>
      </c>
      <c r="BP68" s="14" t="s">
        <v>19</v>
      </c>
      <c r="BQ68" s="12">
        <f t="shared" si="129"/>
        <v>3.8229166666666665</v>
      </c>
      <c r="BR68" s="14" t="s">
        <v>6</v>
      </c>
      <c r="BS68" s="14" t="s">
        <v>40</v>
      </c>
      <c r="BT68" s="14" t="s">
        <v>59</v>
      </c>
      <c r="BU68" s="14" t="s">
        <v>58</v>
      </c>
      <c r="BV68" s="14" t="s">
        <v>43</v>
      </c>
      <c r="BW68" s="12">
        <f t="shared" si="130"/>
        <v>3.53125</v>
      </c>
      <c r="BX68" s="14"/>
      <c r="BY68" s="14" t="s">
        <v>6</v>
      </c>
      <c r="BZ68" s="14" t="s">
        <v>58</v>
      </c>
      <c r="CA68" s="14" t="s">
        <v>75</v>
      </c>
      <c r="CB68" s="14" t="s">
        <v>22</v>
      </c>
      <c r="CC68" s="12">
        <f t="shared" si="131"/>
        <v>3.8333333333333335</v>
      </c>
      <c r="CD68" s="14"/>
      <c r="CE68" s="14"/>
      <c r="CF68" s="14" t="s">
        <v>59</v>
      </c>
      <c r="CG68" s="14" t="s">
        <v>38</v>
      </c>
      <c r="CH68" s="14" t="s">
        <v>43</v>
      </c>
      <c r="CI68" s="12">
        <f t="shared" si="132"/>
        <v>3.8854166666666665</v>
      </c>
      <c r="CJ68" s="14"/>
      <c r="CK68" s="14" t="s">
        <v>17</v>
      </c>
      <c r="CL68" s="14" t="s">
        <v>53</v>
      </c>
      <c r="CM68" s="14" t="s">
        <v>76</v>
      </c>
      <c r="CN68" s="14" t="s">
        <v>76</v>
      </c>
      <c r="CO68" s="12">
        <f t="shared" si="133"/>
        <v>4.125</v>
      </c>
      <c r="CP68" s="8" t="s">
        <v>311</v>
      </c>
      <c r="CQ68" s="8" t="s">
        <v>312</v>
      </c>
      <c r="CR68" s="8" t="s">
        <v>313</v>
      </c>
    </row>
    <row r="69" spans="1:96" ht="258.75" x14ac:dyDescent="0.25">
      <c r="A69" s="36" t="s">
        <v>314</v>
      </c>
      <c r="B69" s="40" t="s">
        <v>624</v>
      </c>
      <c r="C69" s="4">
        <v>69</v>
      </c>
      <c r="D69" s="7" t="s">
        <v>1</v>
      </c>
      <c r="E69" s="7" t="s">
        <v>5</v>
      </c>
      <c r="F69" s="7" t="s">
        <v>37</v>
      </c>
      <c r="G69" s="7" t="s">
        <v>3</v>
      </c>
      <c r="H69" s="7" t="s">
        <v>7</v>
      </c>
      <c r="I69" s="9">
        <f t="shared" si="120"/>
        <v>4.2028985507246377</v>
      </c>
      <c r="J69" s="11" t="s">
        <v>5</v>
      </c>
      <c r="K69" s="11" t="s">
        <v>17</v>
      </c>
      <c r="L69" s="11" t="s">
        <v>18</v>
      </c>
      <c r="M69" s="11" t="s">
        <v>14</v>
      </c>
      <c r="N69" s="11" t="s">
        <v>19</v>
      </c>
      <c r="O69" s="9">
        <f t="shared" si="121"/>
        <v>4</v>
      </c>
      <c r="P69" s="11" t="s">
        <v>5</v>
      </c>
      <c r="Q69" s="11" t="s">
        <v>17</v>
      </c>
      <c r="R69" s="11" t="s">
        <v>52</v>
      </c>
      <c r="S69" s="11" t="s">
        <v>19</v>
      </c>
      <c r="T69" s="11" t="s">
        <v>55</v>
      </c>
      <c r="U69" s="9">
        <f t="shared" si="122"/>
        <v>4.0434782608695654</v>
      </c>
      <c r="V69" s="11" t="s">
        <v>17</v>
      </c>
      <c r="W69" s="11" t="s">
        <v>1</v>
      </c>
      <c r="X69" s="11" t="s">
        <v>56</v>
      </c>
      <c r="Y69" s="11" t="s">
        <v>19</v>
      </c>
      <c r="Z69" s="11" t="s">
        <v>57</v>
      </c>
      <c r="AA69" s="9">
        <f t="shared" si="123"/>
        <v>3.9420289855072466</v>
      </c>
      <c r="AB69" s="11" t="s">
        <v>5</v>
      </c>
      <c r="AC69" s="11" t="s">
        <v>5</v>
      </c>
      <c r="AD69" s="11" t="s">
        <v>54</v>
      </c>
      <c r="AE69" s="11" t="s">
        <v>14</v>
      </c>
      <c r="AF69" s="11" t="s">
        <v>22</v>
      </c>
      <c r="AG69" s="9">
        <f t="shared" si="124"/>
        <v>4</v>
      </c>
      <c r="AH69" s="11" t="s">
        <v>5</v>
      </c>
      <c r="AI69" s="11" t="s">
        <v>5</v>
      </c>
      <c r="AJ69" s="11" t="s">
        <v>52</v>
      </c>
      <c r="AK69" s="11" t="s">
        <v>33</v>
      </c>
      <c r="AL69" s="11" t="s">
        <v>19</v>
      </c>
      <c r="AM69" s="9">
        <f t="shared" si="125"/>
        <v>4.0434782608695654</v>
      </c>
      <c r="AN69" s="11" t="s">
        <v>17</v>
      </c>
      <c r="AO69" s="11" t="s">
        <v>5</v>
      </c>
      <c r="AP69" s="11" t="s">
        <v>52</v>
      </c>
      <c r="AQ69" s="11" t="s">
        <v>35</v>
      </c>
      <c r="AR69" s="11" t="s">
        <v>54</v>
      </c>
      <c r="AS69" s="9">
        <f t="shared" si="126"/>
        <v>3.8695652173913042</v>
      </c>
      <c r="AT69" s="7"/>
      <c r="AU69" s="7" t="s">
        <v>17</v>
      </c>
      <c r="AV69" s="7" t="s">
        <v>59</v>
      </c>
      <c r="AW69" s="7" t="s">
        <v>14</v>
      </c>
      <c r="AX69" s="7" t="s">
        <v>10</v>
      </c>
      <c r="AY69" s="12">
        <f t="shared" si="134"/>
        <v>3.5652173913043477</v>
      </c>
      <c r="AZ69" s="14" t="s">
        <v>17</v>
      </c>
      <c r="BA69" s="14" t="s">
        <v>2</v>
      </c>
      <c r="BB69" s="14" t="s">
        <v>7</v>
      </c>
      <c r="BC69" s="14" t="s">
        <v>53</v>
      </c>
      <c r="BD69" s="14" t="s">
        <v>30</v>
      </c>
      <c r="BE69" s="12">
        <f t="shared" si="127"/>
        <v>3.36231884057971</v>
      </c>
      <c r="BF69" s="14" t="s">
        <v>5</v>
      </c>
      <c r="BG69" s="14" t="s">
        <v>17</v>
      </c>
      <c r="BH69" s="14" t="s">
        <v>22</v>
      </c>
      <c r="BI69" s="14" t="s">
        <v>14</v>
      </c>
      <c r="BJ69" s="14" t="s">
        <v>52</v>
      </c>
      <c r="BK69" s="12">
        <f t="shared" si="128"/>
        <v>3.7681159420289854</v>
      </c>
      <c r="BL69" s="14" t="s">
        <v>17</v>
      </c>
      <c r="BM69" s="14" t="s">
        <v>1</v>
      </c>
      <c r="BN69" s="14" t="s">
        <v>44</v>
      </c>
      <c r="BO69" s="14" t="s">
        <v>43</v>
      </c>
      <c r="BP69" s="14" t="s">
        <v>20</v>
      </c>
      <c r="BQ69" s="12">
        <f t="shared" si="129"/>
        <v>3.6956521739130435</v>
      </c>
      <c r="BR69" s="14" t="s">
        <v>6</v>
      </c>
      <c r="BS69" s="14" t="s">
        <v>17</v>
      </c>
      <c r="BT69" s="14" t="s">
        <v>44</v>
      </c>
      <c r="BU69" s="14" t="s">
        <v>54</v>
      </c>
      <c r="BV69" s="14" t="s">
        <v>53</v>
      </c>
      <c r="BW69" s="12">
        <f t="shared" si="130"/>
        <v>3.63768115942029</v>
      </c>
      <c r="BX69" s="14" t="s">
        <v>5</v>
      </c>
      <c r="BY69" s="14" t="s">
        <v>17</v>
      </c>
      <c r="BZ69" s="14" t="s">
        <v>43</v>
      </c>
      <c r="CA69" s="14" t="s">
        <v>19</v>
      </c>
      <c r="CB69" s="14" t="s">
        <v>22</v>
      </c>
      <c r="CC69" s="12">
        <f t="shared" si="131"/>
        <v>3.8985507246376812</v>
      </c>
      <c r="CD69" s="14" t="s">
        <v>1</v>
      </c>
      <c r="CE69" s="14" t="s">
        <v>5</v>
      </c>
      <c r="CF69" s="14" t="s">
        <v>43</v>
      </c>
      <c r="CG69" s="14" t="s">
        <v>58</v>
      </c>
      <c r="CH69" s="14" t="s">
        <v>56</v>
      </c>
      <c r="CI69" s="12">
        <f t="shared" si="132"/>
        <v>3.8260869565217392</v>
      </c>
      <c r="CJ69" s="14" t="s">
        <v>5</v>
      </c>
      <c r="CK69" s="14" t="s">
        <v>1</v>
      </c>
      <c r="CL69" s="14" t="s">
        <v>52</v>
      </c>
      <c r="CM69" s="14" t="s">
        <v>18</v>
      </c>
      <c r="CN69" s="14" t="s">
        <v>76</v>
      </c>
      <c r="CO69" s="12">
        <f t="shared" si="133"/>
        <v>4.2173913043478262</v>
      </c>
      <c r="CP69" s="8" t="s">
        <v>315</v>
      </c>
      <c r="CQ69" s="8" t="s">
        <v>316</v>
      </c>
      <c r="CR69" s="8" t="s">
        <v>317</v>
      </c>
    </row>
    <row r="70" spans="1:96" ht="146.25" x14ac:dyDescent="0.25">
      <c r="A70" s="36" t="s">
        <v>318</v>
      </c>
      <c r="B70" s="40" t="s">
        <v>625</v>
      </c>
      <c r="C70" s="4">
        <v>74</v>
      </c>
      <c r="D70" s="7" t="s">
        <v>1</v>
      </c>
      <c r="E70" s="7" t="s">
        <v>2</v>
      </c>
      <c r="F70" s="7" t="s">
        <v>54</v>
      </c>
      <c r="G70" s="7" t="s">
        <v>22</v>
      </c>
      <c r="H70" s="7" t="s">
        <v>55</v>
      </c>
      <c r="I70" s="9">
        <f t="shared" si="120"/>
        <v>3.8918918918918921</v>
      </c>
      <c r="J70" s="11" t="s">
        <v>1</v>
      </c>
      <c r="K70" s="11" t="s">
        <v>2</v>
      </c>
      <c r="L70" s="11" t="s">
        <v>46</v>
      </c>
      <c r="M70" s="11" t="s">
        <v>19</v>
      </c>
      <c r="N70" s="11" t="s">
        <v>22</v>
      </c>
      <c r="O70" s="9">
        <f t="shared" si="121"/>
        <v>3.7702702702702702</v>
      </c>
      <c r="P70" s="11" t="s">
        <v>1</v>
      </c>
      <c r="Q70" s="11" t="s">
        <v>15</v>
      </c>
      <c r="R70" s="11" t="s">
        <v>46</v>
      </c>
      <c r="S70" s="11" t="s">
        <v>46</v>
      </c>
      <c r="T70" s="11" t="s">
        <v>22</v>
      </c>
      <c r="U70" s="9">
        <f t="shared" si="122"/>
        <v>3.7162162162162162</v>
      </c>
      <c r="V70" s="11" t="s">
        <v>6</v>
      </c>
      <c r="W70" s="11" t="s">
        <v>10</v>
      </c>
      <c r="X70" s="11" t="s">
        <v>57</v>
      </c>
      <c r="Y70" s="11" t="s">
        <v>20</v>
      </c>
      <c r="Z70" s="11" t="s">
        <v>43</v>
      </c>
      <c r="AA70" s="9">
        <f t="shared" si="123"/>
        <v>3.5810810810810811</v>
      </c>
      <c r="AB70" s="11" t="s">
        <v>1</v>
      </c>
      <c r="AC70" s="11" t="s">
        <v>10</v>
      </c>
      <c r="AD70" s="11" t="s">
        <v>22</v>
      </c>
      <c r="AE70" s="11" t="s">
        <v>3</v>
      </c>
      <c r="AF70" s="11" t="s">
        <v>53</v>
      </c>
      <c r="AG70" s="9">
        <f t="shared" si="124"/>
        <v>3.689189189189189</v>
      </c>
      <c r="AH70" s="11" t="s">
        <v>5</v>
      </c>
      <c r="AI70" s="11" t="s">
        <v>15</v>
      </c>
      <c r="AJ70" s="11" t="s">
        <v>53</v>
      </c>
      <c r="AK70" s="11" t="s">
        <v>59</v>
      </c>
      <c r="AL70" s="11" t="s">
        <v>52</v>
      </c>
      <c r="AM70" s="9">
        <f t="shared" si="125"/>
        <v>3.689189189189189</v>
      </c>
      <c r="AN70" s="11" t="s">
        <v>6</v>
      </c>
      <c r="AO70" s="11" t="s">
        <v>15</v>
      </c>
      <c r="AP70" s="11" t="s">
        <v>43</v>
      </c>
      <c r="AQ70" s="11" t="s">
        <v>57</v>
      </c>
      <c r="AR70" s="11" t="s">
        <v>54</v>
      </c>
      <c r="AS70" s="9">
        <f t="shared" si="126"/>
        <v>3.5810810810810811</v>
      </c>
      <c r="AT70" s="7" t="s">
        <v>5</v>
      </c>
      <c r="AU70" s="7" t="s">
        <v>2</v>
      </c>
      <c r="AV70" s="7" t="s">
        <v>53</v>
      </c>
      <c r="AW70" s="7" t="s">
        <v>35</v>
      </c>
      <c r="AX70" s="7" t="s">
        <v>52</v>
      </c>
      <c r="AY70" s="12">
        <f t="shared" si="134"/>
        <v>3.7432432432432434</v>
      </c>
      <c r="AZ70" s="14" t="s">
        <v>17</v>
      </c>
      <c r="BA70" s="14" t="s">
        <v>20</v>
      </c>
      <c r="BB70" s="14" t="s">
        <v>58</v>
      </c>
      <c r="BC70" s="14" t="s">
        <v>54</v>
      </c>
      <c r="BD70" s="14" t="s">
        <v>2</v>
      </c>
      <c r="BE70" s="12">
        <f t="shared" si="127"/>
        <v>3.0675675675675675</v>
      </c>
      <c r="BF70" s="14" t="s">
        <v>5</v>
      </c>
      <c r="BG70" s="14" t="s">
        <v>8</v>
      </c>
      <c r="BH70" s="14" t="s">
        <v>57</v>
      </c>
      <c r="BI70" s="14" t="s">
        <v>55</v>
      </c>
      <c r="BJ70" s="14" t="s">
        <v>56</v>
      </c>
      <c r="BK70" s="12">
        <f t="shared" si="128"/>
        <v>3.7027027027027026</v>
      </c>
      <c r="BL70" s="14" t="s">
        <v>5</v>
      </c>
      <c r="BM70" s="14" t="s">
        <v>15</v>
      </c>
      <c r="BN70" s="14" t="s">
        <v>3</v>
      </c>
      <c r="BO70" s="14" t="s">
        <v>19</v>
      </c>
      <c r="BP70" s="14" t="s">
        <v>20</v>
      </c>
      <c r="BQ70" s="12">
        <f t="shared" si="129"/>
        <v>3.6621621621621623</v>
      </c>
      <c r="BR70" s="14" t="s">
        <v>15</v>
      </c>
      <c r="BS70" s="14" t="s">
        <v>39</v>
      </c>
      <c r="BT70" s="14" t="s">
        <v>19</v>
      </c>
      <c r="BU70" s="14" t="s">
        <v>18</v>
      </c>
      <c r="BV70" s="14" t="s">
        <v>54</v>
      </c>
      <c r="BW70" s="12">
        <f t="shared" si="130"/>
        <v>3.2702702702702702</v>
      </c>
      <c r="BX70" s="14" t="s">
        <v>17</v>
      </c>
      <c r="BY70" s="14" t="s">
        <v>30</v>
      </c>
      <c r="BZ70" s="14" t="s">
        <v>22</v>
      </c>
      <c r="CA70" s="14" t="s">
        <v>46</v>
      </c>
      <c r="CB70" s="14" t="s">
        <v>53</v>
      </c>
      <c r="CC70" s="12">
        <f t="shared" si="131"/>
        <v>3.5945945945945947</v>
      </c>
      <c r="CD70" s="14" t="s">
        <v>6</v>
      </c>
      <c r="CE70" s="14" t="s">
        <v>6</v>
      </c>
      <c r="CF70" s="14" t="s">
        <v>44</v>
      </c>
      <c r="CG70" s="14" t="s">
        <v>14</v>
      </c>
      <c r="CH70" s="14" t="s">
        <v>39</v>
      </c>
      <c r="CI70" s="12">
        <f t="shared" si="132"/>
        <v>3.5405405405405403</v>
      </c>
      <c r="CJ70" s="14" t="s">
        <v>5</v>
      </c>
      <c r="CK70" s="14" t="s">
        <v>17</v>
      </c>
      <c r="CL70" s="14" t="s">
        <v>3</v>
      </c>
      <c r="CM70" s="14" t="s">
        <v>53</v>
      </c>
      <c r="CN70" s="14" t="s">
        <v>55</v>
      </c>
      <c r="CO70" s="12">
        <f t="shared" si="133"/>
        <v>3.9189189189189189</v>
      </c>
      <c r="CP70" s="8" t="s">
        <v>319</v>
      </c>
      <c r="CQ70" s="8" t="s">
        <v>320</v>
      </c>
      <c r="CR70" s="8" t="s">
        <v>321</v>
      </c>
    </row>
    <row r="71" spans="1:96" ht="360" x14ac:dyDescent="0.25">
      <c r="A71" s="36" t="s">
        <v>322</v>
      </c>
      <c r="B71" s="40" t="s">
        <v>626</v>
      </c>
      <c r="C71" s="4">
        <v>94</v>
      </c>
      <c r="D71" s="7" t="s">
        <v>5</v>
      </c>
      <c r="E71" s="7" t="s">
        <v>5</v>
      </c>
      <c r="F71" s="7" t="s">
        <v>40</v>
      </c>
      <c r="G71" s="7" t="s">
        <v>32</v>
      </c>
      <c r="H71" s="7" t="s">
        <v>21</v>
      </c>
      <c r="I71" s="9">
        <f t="shared" si="120"/>
        <v>4.2765957446808507</v>
      </c>
      <c r="J71" s="11" t="s">
        <v>5</v>
      </c>
      <c r="K71" s="11" t="s">
        <v>1</v>
      </c>
      <c r="L71" s="11" t="s">
        <v>52</v>
      </c>
      <c r="M71" s="11" t="s">
        <v>36</v>
      </c>
      <c r="N71" s="11" t="s">
        <v>36</v>
      </c>
      <c r="O71" s="9">
        <f t="shared" si="121"/>
        <v>4.1702127659574471</v>
      </c>
      <c r="P71" s="11" t="s">
        <v>5</v>
      </c>
      <c r="Q71" s="11"/>
      <c r="R71" s="11" t="s">
        <v>22</v>
      </c>
      <c r="S71" s="11" t="s">
        <v>75</v>
      </c>
      <c r="T71" s="11" t="s">
        <v>59</v>
      </c>
      <c r="U71" s="9">
        <f t="shared" si="122"/>
        <v>4.0638297872340425</v>
      </c>
      <c r="V71" s="11" t="s">
        <v>5</v>
      </c>
      <c r="W71" s="11"/>
      <c r="X71" s="11" t="s">
        <v>22</v>
      </c>
      <c r="Y71" s="11" t="s">
        <v>73</v>
      </c>
      <c r="Z71" s="11" t="s">
        <v>22</v>
      </c>
      <c r="AA71" s="9">
        <f t="shared" si="123"/>
        <v>3.9680851063829787</v>
      </c>
      <c r="AB71" s="11" t="s">
        <v>5</v>
      </c>
      <c r="AC71" s="11" t="s">
        <v>10</v>
      </c>
      <c r="AD71" s="11" t="s">
        <v>3</v>
      </c>
      <c r="AE71" s="11" t="s">
        <v>11</v>
      </c>
      <c r="AF71" s="11" t="s">
        <v>20</v>
      </c>
      <c r="AG71" s="9">
        <f t="shared" si="124"/>
        <v>3.7553191489361701</v>
      </c>
      <c r="AH71" s="11" t="s">
        <v>5</v>
      </c>
      <c r="AI71" s="11" t="s">
        <v>5</v>
      </c>
      <c r="AJ71" s="11" t="s">
        <v>53</v>
      </c>
      <c r="AK71" s="11" t="s">
        <v>80</v>
      </c>
      <c r="AL71" s="11" t="s">
        <v>32</v>
      </c>
      <c r="AM71" s="9">
        <f t="shared" si="125"/>
        <v>4.1595744680851068</v>
      </c>
      <c r="AN71" s="11" t="s">
        <v>5</v>
      </c>
      <c r="AO71" s="11" t="s">
        <v>2</v>
      </c>
      <c r="AP71" s="11" t="s">
        <v>43</v>
      </c>
      <c r="AQ71" s="11" t="s">
        <v>73</v>
      </c>
      <c r="AR71" s="11" t="s">
        <v>20</v>
      </c>
      <c r="AS71" s="9">
        <f t="shared" si="126"/>
        <v>3.8191489361702127</v>
      </c>
      <c r="AT71" s="7" t="s">
        <v>5</v>
      </c>
      <c r="AU71" s="7" t="s">
        <v>1</v>
      </c>
      <c r="AV71" s="7" t="s">
        <v>84</v>
      </c>
      <c r="AW71" s="7" t="s">
        <v>33</v>
      </c>
      <c r="AX71" s="7" t="s">
        <v>10</v>
      </c>
      <c r="AY71" s="12">
        <f t="shared" si="134"/>
        <v>3.4148936170212765</v>
      </c>
      <c r="AZ71" s="14" t="s">
        <v>6</v>
      </c>
      <c r="BA71" s="14" t="s">
        <v>39</v>
      </c>
      <c r="BB71" s="14" t="s">
        <v>74</v>
      </c>
      <c r="BC71" s="14" t="s">
        <v>43</v>
      </c>
      <c r="BD71" s="14" t="s">
        <v>8</v>
      </c>
      <c r="BE71" s="12">
        <f t="shared" si="127"/>
        <v>3.1063829787234041</v>
      </c>
      <c r="BF71" s="14" t="s">
        <v>5</v>
      </c>
      <c r="BG71" s="14" t="s">
        <v>5</v>
      </c>
      <c r="BH71" s="14" t="s">
        <v>75</v>
      </c>
      <c r="BI71" s="14" t="s">
        <v>58</v>
      </c>
      <c r="BJ71" s="14" t="s">
        <v>22</v>
      </c>
      <c r="BK71" s="12">
        <f t="shared" si="128"/>
        <v>3.7553191489361701</v>
      </c>
      <c r="BL71" s="14" t="s">
        <v>5</v>
      </c>
      <c r="BM71" s="14" t="s">
        <v>2</v>
      </c>
      <c r="BN71" s="14" t="s">
        <v>35</v>
      </c>
      <c r="BO71" s="14" t="s">
        <v>76</v>
      </c>
      <c r="BP71" s="14" t="s">
        <v>54</v>
      </c>
      <c r="BQ71" s="12">
        <f t="shared" si="129"/>
        <v>3.6702127659574466</v>
      </c>
      <c r="BR71" s="14" t="s">
        <v>6</v>
      </c>
      <c r="BS71" s="14" t="s">
        <v>30</v>
      </c>
      <c r="BT71" s="14" t="s">
        <v>32</v>
      </c>
      <c r="BU71" s="14" t="s">
        <v>55</v>
      </c>
      <c r="BV71" s="14" t="s">
        <v>52</v>
      </c>
      <c r="BW71" s="12">
        <f t="shared" si="130"/>
        <v>3.4255319148936172</v>
      </c>
      <c r="BX71" s="14" t="s">
        <v>5</v>
      </c>
      <c r="BY71" s="14" t="s">
        <v>1</v>
      </c>
      <c r="BZ71" s="14" t="s">
        <v>79</v>
      </c>
      <c r="CA71" s="14" t="s">
        <v>76</v>
      </c>
      <c r="CB71" s="14" t="s">
        <v>53</v>
      </c>
      <c r="CC71" s="12">
        <f t="shared" si="131"/>
        <v>3.7553191489361701</v>
      </c>
      <c r="CD71" s="14" t="s">
        <v>5</v>
      </c>
      <c r="CE71" s="14" t="s">
        <v>6</v>
      </c>
      <c r="CF71" s="14" t="s">
        <v>33</v>
      </c>
      <c r="CG71" s="14" t="s">
        <v>28</v>
      </c>
      <c r="CH71" s="14" t="s">
        <v>39</v>
      </c>
      <c r="CI71" s="12">
        <f t="shared" si="132"/>
        <v>3.7021276595744679</v>
      </c>
      <c r="CJ71" s="14" t="s">
        <v>5</v>
      </c>
      <c r="CK71" s="14" t="s">
        <v>5</v>
      </c>
      <c r="CL71" s="14" t="s">
        <v>52</v>
      </c>
      <c r="CM71" s="14" t="s">
        <v>59</v>
      </c>
      <c r="CN71" s="14" t="s">
        <v>77</v>
      </c>
      <c r="CO71" s="12">
        <f t="shared" si="133"/>
        <v>4.2765957446808507</v>
      </c>
      <c r="CP71" s="8" t="s">
        <v>323</v>
      </c>
      <c r="CQ71" s="8" t="s">
        <v>324</v>
      </c>
      <c r="CR71" s="8" t="s">
        <v>325</v>
      </c>
    </row>
    <row r="72" spans="1:96" ht="337.5" x14ac:dyDescent="0.25">
      <c r="A72" s="36" t="s">
        <v>326</v>
      </c>
      <c r="B72" s="40" t="s">
        <v>627</v>
      </c>
      <c r="C72" s="4">
        <v>101</v>
      </c>
      <c r="D72" s="7" t="s">
        <v>5</v>
      </c>
      <c r="E72" s="7" t="s">
        <v>17</v>
      </c>
      <c r="F72" s="7" t="s">
        <v>46</v>
      </c>
      <c r="G72" s="7" t="s">
        <v>58</v>
      </c>
      <c r="H72" s="7" t="s">
        <v>77</v>
      </c>
      <c r="I72" s="9">
        <f t="shared" si="120"/>
        <v>4.1584158415841586</v>
      </c>
      <c r="J72" s="11" t="s">
        <v>5</v>
      </c>
      <c r="K72" s="11"/>
      <c r="L72" s="11" t="s">
        <v>22</v>
      </c>
      <c r="M72" s="11" t="s">
        <v>75</v>
      </c>
      <c r="N72" s="11" t="s">
        <v>36</v>
      </c>
      <c r="O72" s="9">
        <f t="shared" si="121"/>
        <v>4.1287128712871288</v>
      </c>
      <c r="P72" s="11" t="s">
        <v>1</v>
      </c>
      <c r="Q72" s="11" t="s">
        <v>1</v>
      </c>
      <c r="R72" s="11" t="s">
        <v>19</v>
      </c>
      <c r="S72" s="11" t="s">
        <v>79</v>
      </c>
      <c r="T72" s="11" t="s">
        <v>32</v>
      </c>
      <c r="U72" s="9">
        <f t="shared" si="122"/>
        <v>4.0594059405940595</v>
      </c>
      <c r="V72" s="11" t="s">
        <v>5</v>
      </c>
      <c r="W72" s="11" t="s">
        <v>17</v>
      </c>
      <c r="X72" s="11" t="s">
        <v>55</v>
      </c>
      <c r="Y72" s="11" t="s">
        <v>72</v>
      </c>
      <c r="Z72" s="11" t="s">
        <v>80</v>
      </c>
      <c r="AA72" s="9">
        <f t="shared" si="123"/>
        <v>3.9801980198019802</v>
      </c>
      <c r="AB72" s="11" t="s">
        <v>5</v>
      </c>
      <c r="AC72" s="11" t="s">
        <v>5</v>
      </c>
      <c r="AD72" s="11" t="s">
        <v>33</v>
      </c>
      <c r="AE72" s="11" t="s">
        <v>21</v>
      </c>
      <c r="AF72" s="11" t="s">
        <v>14</v>
      </c>
      <c r="AG72" s="9">
        <f t="shared" si="124"/>
        <v>3.9405940594059405</v>
      </c>
      <c r="AH72" s="11" t="s">
        <v>1</v>
      </c>
      <c r="AI72" s="11" t="s">
        <v>1</v>
      </c>
      <c r="AJ72" s="11" t="s">
        <v>3</v>
      </c>
      <c r="AK72" s="11" t="s">
        <v>32</v>
      </c>
      <c r="AL72" s="11" t="s">
        <v>80</v>
      </c>
      <c r="AM72" s="9">
        <f t="shared" si="125"/>
        <v>4</v>
      </c>
      <c r="AN72" s="11" t="s">
        <v>17</v>
      </c>
      <c r="AO72" s="11" t="s">
        <v>6</v>
      </c>
      <c r="AP72" s="11" t="s">
        <v>33</v>
      </c>
      <c r="AQ72" s="11" t="s">
        <v>11</v>
      </c>
      <c r="AR72" s="11" t="s">
        <v>46</v>
      </c>
      <c r="AS72" s="9">
        <f t="shared" si="126"/>
        <v>3.7524752475247523</v>
      </c>
      <c r="AT72" s="7" t="s">
        <v>5</v>
      </c>
      <c r="AU72" s="7" t="s">
        <v>17</v>
      </c>
      <c r="AV72" s="7" t="s">
        <v>80</v>
      </c>
      <c r="AW72" s="7" t="s">
        <v>9</v>
      </c>
      <c r="AX72" s="7" t="s">
        <v>43</v>
      </c>
      <c r="AY72" s="12">
        <f t="shared" si="134"/>
        <v>3.7722772277227721</v>
      </c>
      <c r="AZ72" s="14" t="s">
        <v>8</v>
      </c>
      <c r="BA72" s="14" t="s">
        <v>43</v>
      </c>
      <c r="BB72" s="14" t="s">
        <v>32</v>
      </c>
      <c r="BC72" s="14" t="s">
        <v>35</v>
      </c>
      <c r="BD72" s="14" t="s">
        <v>6</v>
      </c>
      <c r="BE72" s="12">
        <f t="shared" si="127"/>
        <v>3.108910891089109</v>
      </c>
      <c r="BF72" s="14" t="s">
        <v>1</v>
      </c>
      <c r="BG72" s="14" t="s">
        <v>5</v>
      </c>
      <c r="BH72" s="14" t="s">
        <v>79</v>
      </c>
      <c r="BI72" s="14" t="s">
        <v>36</v>
      </c>
      <c r="BJ72" s="14" t="s">
        <v>57</v>
      </c>
      <c r="BK72" s="12">
        <f t="shared" si="128"/>
        <v>3.8217821782178216</v>
      </c>
      <c r="BL72" s="14" t="s">
        <v>1</v>
      </c>
      <c r="BM72" s="14" t="s">
        <v>6</v>
      </c>
      <c r="BN72" s="14" t="s">
        <v>80</v>
      </c>
      <c r="BO72" s="14" t="s">
        <v>59</v>
      </c>
      <c r="BP72" s="14" t="s">
        <v>58</v>
      </c>
      <c r="BQ72" s="12">
        <f t="shared" si="129"/>
        <v>3.8217821782178216</v>
      </c>
      <c r="BR72" s="14" t="s">
        <v>2</v>
      </c>
      <c r="BS72" s="14" t="s">
        <v>6</v>
      </c>
      <c r="BT72" s="14" t="s">
        <v>70</v>
      </c>
      <c r="BU72" s="14" t="s">
        <v>58</v>
      </c>
      <c r="BV72" s="14" t="s">
        <v>43</v>
      </c>
      <c r="BW72" s="12">
        <f t="shared" si="130"/>
        <v>3.5346534653465347</v>
      </c>
      <c r="BX72" s="14" t="s">
        <v>6</v>
      </c>
      <c r="BY72" s="14" t="s">
        <v>6</v>
      </c>
      <c r="BZ72" s="14" t="s">
        <v>44</v>
      </c>
      <c r="CA72" s="14" t="s">
        <v>11</v>
      </c>
      <c r="CB72" s="14" t="s">
        <v>19</v>
      </c>
      <c r="CC72" s="12">
        <f t="shared" si="131"/>
        <v>3.7722772277227721</v>
      </c>
      <c r="CD72" s="14" t="s">
        <v>1</v>
      </c>
      <c r="CE72" s="14" t="s">
        <v>6</v>
      </c>
      <c r="CF72" s="14" t="s">
        <v>79</v>
      </c>
      <c r="CG72" s="14" t="s">
        <v>75</v>
      </c>
      <c r="CH72" s="14" t="s">
        <v>43</v>
      </c>
      <c r="CI72" s="12">
        <f t="shared" si="132"/>
        <v>3.7128712871287131</v>
      </c>
      <c r="CJ72" s="14"/>
      <c r="CK72" s="14" t="s">
        <v>1</v>
      </c>
      <c r="CL72" s="14" t="s">
        <v>53</v>
      </c>
      <c r="CM72" s="14" t="s">
        <v>33</v>
      </c>
      <c r="CN72" s="14" t="s">
        <v>48</v>
      </c>
      <c r="CO72" s="12">
        <f t="shared" si="133"/>
        <v>4.2772277227722775</v>
      </c>
      <c r="CP72" s="8" t="s">
        <v>327</v>
      </c>
      <c r="CQ72" s="8" t="s">
        <v>328</v>
      </c>
      <c r="CR72" s="8" t="s">
        <v>329</v>
      </c>
    </row>
    <row r="73" spans="1:96" ht="315" x14ac:dyDescent="0.25">
      <c r="A73" s="36" t="s">
        <v>330</v>
      </c>
      <c r="B73" s="40" t="s">
        <v>628</v>
      </c>
      <c r="C73" s="4">
        <v>86</v>
      </c>
      <c r="D73" s="7"/>
      <c r="E73" s="7"/>
      <c r="F73" s="7" t="s">
        <v>54</v>
      </c>
      <c r="G73" s="7" t="s">
        <v>55</v>
      </c>
      <c r="H73" s="7" t="s">
        <v>21</v>
      </c>
      <c r="I73" s="9">
        <f t="shared" si="120"/>
        <v>4.2906976744186043</v>
      </c>
      <c r="J73" s="11"/>
      <c r="K73" s="11"/>
      <c r="L73" s="11" t="s">
        <v>43</v>
      </c>
      <c r="M73" s="11" t="s">
        <v>14</v>
      </c>
      <c r="N73" s="11" t="s">
        <v>36</v>
      </c>
      <c r="O73" s="9">
        <f t="shared" si="121"/>
        <v>4.2093023255813957</v>
      </c>
      <c r="P73" s="11"/>
      <c r="Q73" s="11" t="s">
        <v>1</v>
      </c>
      <c r="R73" s="11" t="s">
        <v>52</v>
      </c>
      <c r="S73" s="11" t="s">
        <v>55</v>
      </c>
      <c r="T73" s="11" t="s">
        <v>21</v>
      </c>
      <c r="U73" s="9">
        <f t="shared" si="122"/>
        <v>4.2674418604651159</v>
      </c>
      <c r="V73" s="11" t="s">
        <v>5</v>
      </c>
      <c r="W73" s="11"/>
      <c r="X73" s="11" t="s">
        <v>20</v>
      </c>
      <c r="Y73" s="11" t="s">
        <v>80</v>
      </c>
      <c r="Z73" s="11" t="s">
        <v>35</v>
      </c>
      <c r="AA73" s="9">
        <f t="shared" si="123"/>
        <v>4.1395348837209305</v>
      </c>
      <c r="AB73" s="11"/>
      <c r="AC73" s="11" t="s">
        <v>6</v>
      </c>
      <c r="AD73" s="11" t="s">
        <v>43</v>
      </c>
      <c r="AE73" s="11" t="s">
        <v>72</v>
      </c>
      <c r="AF73" s="11" t="s">
        <v>44</v>
      </c>
      <c r="AG73" s="9">
        <f t="shared" si="124"/>
        <v>3.9767441860465116</v>
      </c>
      <c r="AH73" s="11"/>
      <c r="AI73" s="11"/>
      <c r="AJ73" s="11" t="s">
        <v>53</v>
      </c>
      <c r="AK73" s="11" t="s">
        <v>7</v>
      </c>
      <c r="AL73" s="11" t="s">
        <v>79</v>
      </c>
      <c r="AM73" s="9">
        <f t="shared" si="125"/>
        <v>4.1860465116279073</v>
      </c>
      <c r="AN73" s="11"/>
      <c r="AO73" s="11"/>
      <c r="AP73" s="11" t="s">
        <v>57</v>
      </c>
      <c r="AQ73" s="11" t="s">
        <v>55</v>
      </c>
      <c r="AR73" s="11" t="s">
        <v>80</v>
      </c>
      <c r="AS73" s="9">
        <f t="shared" si="126"/>
        <v>4.1046511627906979</v>
      </c>
      <c r="AT73" s="7" t="s">
        <v>5</v>
      </c>
      <c r="AU73" s="7" t="s">
        <v>2</v>
      </c>
      <c r="AV73" s="7" t="s">
        <v>38</v>
      </c>
      <c r="AW73" s="7" t="s">
        <v>57</v>
      </c>
      <c r="AX73" s="7" t="s">
        <v>30</v>
      </c>
      <c r="AY73" s="12">
        <f t="shared" si="134"/>
        <v>3.4069767441860463</v>
      </c>
      <c r="AZ73" s="14"/>
      <c r="BA73" s="14" t="s">
        <v>8</v>
      </c>
      <c r="BB73" s="14" t="s">
        <v>28</v>
      </c>
      <c r="BC73" s="14" t="s">
        <v>44</v>
      </c>
      <c r="BD73" s="14" t="s">
        <v>10</v>
      </c>
      <c r="BE73" s="12">
        <f t="shared" si="127"/>
        <v>3.4069767441860463</v>
      </c>
      <c r="BF73" s="14"/>
      <c r="BG73" s="14" t="s">
        <v>1</v>
      </c>
      <c r="BH73" s="14" t="s">
        <v>55</v>
      </c>
      <c r="BI73" s="14" t="s">
        <v>58</v>
      </c>
      <c r="BJ73" s="14" t="s">
        <v>55</v>
      </c>
      <c r="BK73" s="12">
        <f t="shared" si="128"/>
        <v>3.9534883720930232</v>
      </c>
      <c r="BL73" s="14"/>
      <c r="BM73" s="14" t="s">
        <v>5</v>
      </c>
      <c r="BN73" s="14" t="s">
        <v>33</v>
      </c>
      <c r="BO73" s="14" t="s">
        <v>55</v>
      </c>
      <c r="BP73" s="14" t="s">
        <v>33</v>
      </c>
      <c r="BQ73" s="12">
        <f t="shared" si="129"/>
        <v>3.9767441860465116</v>
      </c>
      <c r="BR73" s="14" t="s">
        <v>1</v>
      </c>
      <c r="BS73" s="14" t="s">
        <v>1</v>
      </c>
      <c r="BT73" s="14" t="s">
        <v>33</v>
      </c>
      <c r="BU73" s="14" t="s">
        <v>55</v>
      </c>
      <c r="BV73" s="14" t="s">
        <v>44</v>
      </c>
      <c r="BW73" s="12">
        <f t="shared" si="130"/>
        <v>3.8488372093023258</v>
      </c>
      <c r="BX73" s="14"/>
      <c r="BY73" s="14" t="s">
        <v>1</v>
      </c>
      <c r="BZ73" s="14" t="s">
        <v>22</v>
      </c>
      <c r="CA73" s="14" t="s">
        <v>35</v>
      </c>
      <c r="CB73" s="14" t="s">
        <v>33</v>
      </c>
      <c r="CC73" s="12">
        <f t="shared" si="131"/>
        <v>4.0348837209302326</v>
      </c>
      <c r="CD73" s="14"/>
      <c r="CE73" s="14" t="s">
        <v>5</v>
      </c>
      <c r="CF73" s="14" t="s">
        <v>3</v>
      </c>
      <c r="CG73" s="14" t="s">
        <v>79</v>
      </c>
      <c r="CH73" s="14" t="s">
        <v>44</v>
      </c>
      <c r="CI73" s="12">
        <f t="shared" si="132"/>
        <v>4</v>
      </c>
      <c r="CJ73" s="14"/>
      <c r="CK73" s="14"/>
      <c r="CL73" s="14" t="s">
        <v>53</v>
      </c>
      <c r="CM73" s="14" t="s">
        <v>3</v>
      </c>
      <c r="CN73" s="14" t="s">
        <v>9</v>
      </c>
      <c r="CO73" s="12">
        <f t="shared" si="133"/>
        <v>4.2790697674418601</v>
      </c>
      <c r="CP73" s="8" t="s">
        <v>331</v>
      </c>
      <c r="CQ73" s="8" t="s">
        <v>332</v>
      </c>
      <c r="CR73" s="8" t="s">
        <v>333</v>
      </c>
    </row>
    <row r="74" spans="1:96" ht="213.75" x14ac:dyDescent="0.25">
      <c r="A74" s="36" t="s">
        <v>334</v>
      </c>
      <c r="B74" s="40" t="s">
        <v>629</v>
      </c>
      <c r="C74" s="4">
        <v>80</v>
      </c>
      <c r="D74" s="7"/>
      <c r="E74" s="7" t="s">
        <v>5</v>
      </c>
      <c r="F74" s="7" t="s">
        <v>17</v>
      </c>
      <c r="G74" s="7" t="s">
        <v>40</v>
      </c>
      <c r="H74" s="7" t="s">
        <v>24</v>
      </c>
      <c r="I74" s="9">
        <f t="shared" si="120"/>
        <v>4.75</v>
      </c>
      <c r="J74" s="11"/>
      <c r="K74" s="11"/>
      <c r="L74" s="11" t="s">
        <v>17</v>
      </c>
      <c r="M74" s="11" t="s">
        <v>46</v>
      </c>
      <c r="N74" s="11" t="s">
        <v>41</v>
      </c>
      <c r="O74" s="9">
        <f t="shared" si="121"/>
        <v>4.6624999999999996</v>
      </c>
      <c r="P74" s="11"/>
      <c r="Q74" s="11"/>
      <c r="R74" s="11" t="s">
        <v>17</v>
      </c>
      <c r="S74" s="11" t="s">
        <v>53</v>
      </c>
      <c r="T74" s="11" t="s">
        <v>42</v>
      </c>
      <c r="U74" s="9">
        <f t="shared" si="122"/>
        <v>4.6875</v>
      </c>
      <c r="V74" s="11"/>
      <c r="W74" s="11"/>
      <c r="X74" s="11" t="s">
        <v>8</v>
      </c>
      <c r="Y74" s="11" t="s">
        <v>19</v>
      </c>
      <c r="Z74" s="11" t="s">
        <v>49</v>
      </c>
      <c r="AA74" s="9">
        <f t="shared" si="123"/>
        <v>4.5875000000000004</v>
      </c>
      <c r="AB74" s="11"/>
      <c r="AC74" s="11"/>
      <c r="AD74" s="11" t="s">
        <v>15</v>
      </c>
      <c r="AE74" s="11" t="s">
        <v>57</v>
      </c>
      <c r="AF74" s="11" t="s">
        <v>34</v>
      </c>
      <c r="AG74" s="9">
        <f t="shared" si="124"/>
        <v>4.4874999999999998</v>
      </c>
      <c r="AH74" s="11"/>
      <c r="AI74" s="11"/>
      <c r="AJ74" s="11" t="s">
        <v>15</v>
      </c>
      <c r="AK74" s="11" t="s">
        <v>56</v>
      </c>
      <c r="AL74" s="11" t="s">
        <v>41</v>
      </c>
      <c r="AM74" s="9">
        <f t="shared" si="125"/>
        <v>4.5999999999999996</v>
      </c>
      <c r="AN74" s="11"/>
      <c r="AO74" s="11"/>
      <c r="AP74" s="11" t="s">
        <v>10</v>
      </c>
      <c r="AQ74" s="11" t="s">
        <v>14</v>
      </c>
      <c r="AR74" s="11" t="s">
        <v>38</v>
      </c>
      <c r="AS74" s="9">
        <f t="shared" si="126"/>
        <v>4.4749999999999996</v>
      </c>
      <c r="AT74" s="7" t="s">
        <v>1</v>
      </c>
      <c r="AU74" s="7" t="s">
        <v>10</v>
      </c>
      <c r="AV74" s="7" t="s">
        <v>21</v>
      </c>
      <c r="AW74" s="7" t="s">
        <v>20</v>
      </c>
      <c r="AX74" s="7" t="s">
        <v>40</v>
      </c>
      <c r="AY74" s="12">
        <f t="shared" si="134"/>
        <v>3.3624999999999998</v>
      </c>
      <c r="AZ74" s="14"/>
      <c r="BA74" s="14" t="s">
        <v>2</v>
      </c>
      <c r="BB74" s="14" t="s">
        <v>72</v>
      </c>
      <c r="BC74" s="14" t="s">
        <v>43</v>
      </c>
      <c r="BD74" s="14" t="s">
        <v>20</v>
      </c>
      <c r="BE74" s="12">
        <f t="shared" si="127"/>
        <v>3.625</v>
      </c>
      <c r="BF74" s="14"/>
      <c r="BG74" s="14" t="s">
        <v>1</v>
      </c>
      <c r="BH74" s="14" t="s">
        <v>10</v>
      </c>
      <c r="BI74" s="14" t="s">
        <v>57</v>
      </c>
      <c r="BJ74" s="14" t="s">
        <v>77</v>
      </c>
      <c r="BK74" s="12">
        <f t="shared" si="128"/>
        <v>4.4375</v>
      </c>
      <c r="BL74" s="14"/>
      <c r="BM74" s="14" t="s">
        <v>1</v>
      </c>
      <c r="BN74" s="14" t="s">
        <v>52</v>
      </c>
      <c r="BO74" s="14" t="s">
        <v>43</v>
      </c>
      <c r="BP74" s="14" t="s">
        <v>9</v>
      </c>
      <c r="BQ74" s="12">
        <f t="shared" si="129"/>
        <v>4.3</v>
      </c>
      <c r="BR74" s="14" t="s">
        <v>5</v>
      </c>
      <c r="BS74" s="14" t="s">
        <v>17</v>
      </c>
      <c r="BT74" s="14" t="s">
        <v>20</v>
      </c>
      <c r="BU74" s="14" t="s">
        <v>19</v>
      </c>
      <c r="BV74" s="14" t="s">
        <v>79</v>
      </c>
      <c r="BW74" s="12">
        <f t="shared" si="130"/>
        <v>4.0999999999999996</v>
      </c>
      <c r="BX74" s="14"/>
      <c r="BY74" s="14"/>
      <c r="BZ74" s="14" t="s">
        <v>2</v>
      </c>
      <c r="CA74" s="14" t="s">
        <v>57</v>
      </c>
      <c r="CB74" s="14" t="s">
        <v>73</v>
      </c>
      <c r="CC74" s="12">
        <f t="shared" si="131"/>
        <v>4.5374999999999996</v>
      </c>
      <c r="CD74" s="14"/>
      <c r="CE74" s="14"/>
      <c r="CF74" s="14" t="s">
        <v>2</v>
      </c>
      <c r="CG74" s="14" t="s">
        <v>33</v>
      </c>
      <c r="CH74" s="14" t="s">
        <v>38</v>
      </c>
      <c r="CI74" s="12">
        <f t="shared" si="132"/>
        <v>4.4874999999999998</v>
      </c>
      <c r="CJ74" s="14"/>
      <c r="CK74" s="14"/>
      <c r="CL74" s="14" t="s">
        <v>2</v>
      </c>
      <c r="CM74" s="14" t="s">
        <v>46</v>
      </c>
      <c r="CN74" s="14" t="s">
        <v>74</v>
      </c>
      <c r="CO74" s="12">
        <f t="shared" si="133"/>
        <v>4.5875000000000004</v>
      </c>
      <c r="CP74" s="8" t="s">
        <v>335</v>
      </c>
      <c r="CQ74" s="8" t="s">
        <v>336</v>
      </c>
      <c r="CR74" s="8" t="s">
        <v>337</v>
      </c>
    </row>
    <row r="75" spans="1:96" ht="33.75" x14ac:dyDescent="0.25">
      <c r="A75" s="36" t="s">
        <v>338</v>
      </c>
      <c r="B75" s="40" t="s">
        <v>630</v>
      </c>
      <c r="C75" s="4">
        <v>26</v>
      </c>
      <c r="D75" s="7"/>
      <c r="E75" s="7"/>
      <c r="F75" s="7" t="s">
        <v>1</v>
      </c>
      <c r="G75" s="7" t="s">
        <v>10</v>
      </c>
      <c r="H75" s="7" t="s">
        <v>54</v>
      </c>
      <c r="I75" s="9">
        <f t="shared" si="120"/>
        <v>4.5769230769230766</v>
      </c>
      <c r="J75" s="11"/>
      <c r="K75" s="11"/>
      <c r="L75" s="11" t="s">
        <v>5</v>
      </c>
      <c r="M75" s="11" t="s">
        <v>15</v>
      </c>
      <c r="N75" s="11" t="s">
        <v>54</v>
      </c>
      <c r="O75" s="9">
        <f t="shared" si="121"/>
        <v>4.615384615384615</v>
      </c>
      <c r="P75" s="11"/>
      <c r="Q75" s="11"/>
      <c r="R75" s="11" t="s">
        <v>5</v>
      </c>
      <c r="S75" s="11" t="s">
        <v>30</v>
      </c>
      <c r="T75" s="11" t="s">
        <v>56</v>
      </c>
      <c r="U75" s="9">
        <f t="shared" si="122"/>
        <v>4.5769230769230766</v>
      </c>
      <c r="V75" s="11"/>
      <c r="W75" s="11" t="s">
        <v>5</v>
      </c>
      <c r="X75" s="11" t="s">
        <v>5</v>
      </c>
      <c r="Y75" s="11" t="s">
        <v>30</v>
      </c>
      <c r="Z75" s="11" t="s">
        <v>52</v>
      </c>
      <c r="AA75" s="9">
        <f t="shared" si="123"/>
        <v>4.4615384615384617</v>
      </c>
      <c r="AB75" s="11"/>
      <c r="AC75" s="11"/>
      <c r="AD75" s="11" t="s">
        <v>17</v>
      </c>
      <c r="AE75" s="11" t="s">
        <v>30</v>
      </c>
      <c r="AF75" s="11" t="s">
        <v>18</v>
      </c>
      <c r="AG75" s="9">
        <f t="shared" si="124"/>
        <v>4.4230769230769234</v>
      </c>
      <c r="AH75" s="11"/>
      <c r="AI75" s="11"/>
      <c r="AJ75" s="11" t="s">
        <v>5</v>
      </c>
      <c r="AK75" s="11" t="s">
        <v>37</v>
      </c>
      <c r="AL75" s="11" t="s">
        <v>52</v>
      </c>
      <c r="AM75" s="9">
        <f t="shared" si="125"/>
        <v>4.5384615384615383</v>
      </c>
      <c r="AN75" s="11"/>
      <c r="AO75" s="11"/>
      <c r="AP75" s="11" t="s">
        <v>1</v>
      </c>
      <c r="AQ75" s="11" t="s">
        <v>40</v>
      </c>
      <c r="AR75" s="11" t="s">
        <v>47</v>
      </c>
      <c r="AS75" s="9">
        <f t="shared" si="126"/>
        <v>4.4230769230769234</v>
      </c>
      <c r="AT75" s="7"/>
      <c r="AU75" s="7" t="s">
        <v>5</v>
      </c>
      <c r="AV75" s="7" t="s">
        <v>15</v>
      </c>
      <c r="AW75" s="7" t="s">
        <v>37</v>
      </c>
      <c r="AX75" s="7" t="s">
        <v>10</v>
      </c>
      <c r="AY75" s="12">
        <f t="shared" si="134"/>
        <v>3.8846153846153846</v>
      </c>
      <c r="AZ75" s="14"/>
      <c r="BA75" s="14"/>
      <c r="BB75" s="14" t="s">
        <v>30</v>
      </c>
      <c r="BC75" s="14" t="s">
        <v>37</v>
      </c>
      <c r="BD75" s="14" t="s">
        <v>10</v>
      </c>
      <c r="BE75" s="12">
        <f t="shared" si="127"/>
        <v>3.9230769230769229</v>
      </c>
      <c r="BF75" s="14"/>
      <c r="BG75" s="14" t="s">
        <v>5</v>
      </c>
      <c r="BH75" s="14" t="s">
        <v>1</v>
      </c>
      <c r="BI75" s="14" t="s">
        <v>30</v>
      </c>
      <c r="BJ75" s="14" t="s">
        <v>18</v>
      </c>
      <c r="BK75" s="12">
        <f t="shared" si="128"/>
        <v>4.384615384615385</v>
      </c>
      <c r="BL75" s="14"/>
      <c r="BM75" s="14" t="s">
        <v>5</v>
      </c>
      <c r="BN75" s="14" t="s">
        <v>8</v>
      </c>
      <c r="BO75" s="14" t="s">
        <v>10</v>
      </c>
      <c r="BP75" s="14" t="s">
        <v>47</v>
      </c>
      <c r="BQ75" s="12">
        <f t="shared" si="129"/>
        <v>4.2307692307692308</v>
      </c>
      <c r="BR75" s="14"/>
      <c r="BS75" s="14"/>
      <c r="BT75" s="14" t="s">
        <v>17</v>
      </c>
      <c r="BU75" s="14" t="s">
        <v>40</v>
      </c>
      <c r="BV75" s="14" t="s">
        <v>39</v>
      </c>
      <c r="BW75" s="12">
        <f t="shared" si="130"/>
        <v>4.3461538461538458</v>
      </c>
      <c r="BX75" s="14"/>
      <c r="BY75" s="14"/>
      <c r="BZ75" s="14" t="s">
        <v>17</v>
      </c>
      <c r="CA75" s="14" t="s">
        <v>37</v>
      </c>
      <c r="CB75" s="14" t="s">
        <v>47</v>
      </c>
      <c r="CC75" s="12">
        <f t="shared" si="131"/>
        <v>4.384615384615385</v>
      </c>
      <c r="CD75" s="14"/>
      <c r="CE75" s="14" t="s">
        <v>5</v>
      </c>
      <c r="CF75" s="14" t="s">
        <v>17</v>
      </c>
      <c r="CG75" s="14" t="s">
        <v>15</v>
      </c>
      <c r="CH75" s="14" t="s">
        <v>18</v>
      </c>
      <c r="CI75" s="12">
        <f t="shared" si="132"/>
        <v>4.3461538461538458</v>
      </c>
      <c r="CJ75" s="14"/>
      <c r="CK75" s="14" t="s">
        <v>5</v>
      </c>
      <c r="CL75" s="14" t="s">
        <v>5</v>
      </c>
      <c r="CM75" s="14" t="s">
        <v>37</v>
      </c>
      <c r="CN75" s="14" t="s">
        <v>18</v>
      </c>
      <c r="CO75" s="12">
        <f t="shared" si="133"/>
        <v>4.4230769230769234</v>
      </c>
      <c r="CP75" s="8" t="s">
        <v>339</v>
      </c>
      <c r="CQ75" s="8" t="s">
        <v>340</v>
      </c>
      <c r="CR75" s="8" t="s">
        <v>341</v>
      </c>
    </row>
    <row r="76" spans="1:96" ht="78.75" x14ac:dyDescent="0.25">
      <c r="A76" s="36" t="s">
        <v>342</v>
      </c>
      <c r="B76" s="40" t="s">
        <v>631</v>
      </c>
      <c r="C76" s="4">
        <v>41</v>
      </c>
      <c r="D76" s="7" t="s">
        <v>5</v>
      </c>
      <c r="E76" s="7"/>
      <c r="F76" s="7" t="s">
        <v>17</v>
      </c>
      <c r="G76" s="7" t="s">
        <v>39</v>
      </c>
      <c r="H76" s="7" t="s">
        <v>57</v>
      </c>
      <c r="I76" s="9">
        <f t="shared" si="120"/>
        <v>4.4634146341463419</v>
      </c>
      <c r="J76" s="11" t="s">
        <v>5</v>
      </c>
      <c r="K76" s="11"/>
      <c r="L76" s="11" t="s">
        <v>17</v>
      </c>
      <c r="M76" s="11" t="s">
        <v>40</v>
      </c>
      <c r="N76" s="11" t="s">
        <v>44</v>
      </c>
      <c r="O76" s="9">
        <f t="shared" si="121"/>
        <v>4.4878048780487809</v>
      </c>
      <c r="P76" s="11" t="s">
        <v>5</v>
      </c>
      <c r="Q76" s="11"/>
      <c r="R76" s="11" t="s">
        <v>17</v>
      </c>
      <c r="S76" s="11" t="s">
        <v>18</v>
      </c>
      <c r="T76" s="11" t="s">
        <v>19</v>
      </c>
      <c r="U76" s="9">
        <f t="shared" si="122"/>
        <v>4.4146341463414638</v>
      </c>
      <c r="V76" s="11" t="s">
        <v>5</v>
      </c>
      <c r="W76" s="11"/>
      <c r="X76" s="11" t="s">
        <v>2</v>
      </c>
      <c r="Y76" s="11" t="s">
        <v>47</v>
      </c>
      <c r="Z76" s="11" t="s">
        <v>46</v>
      </c>
      <c r="AA76" s="9">
        <f t="shared" si="123"/>
        <v>4.2926829268292686</v>
      </c>
      <c r="AB76" s="11" t="s">
        <v>5</v>
      </c>
      <c r="AC76" s="11" t="s">
        <v>5</v>
      </c>
      <c r="AD76" s="11" t="s">
        <v>2</v>
      </c>
      <c r="AE76" s="11" t="s">
        <v>47</v>
      </c>
      <c r="AF76" s="11" t="s">
        <v>43</v>
      </c>
      <c r="AG76" s="9">
        <f t="shared" si="124"/>
        <v>4.2195121951219514</v>
      </c>
      <c r="AH76" s="11" t="s">
        <v>5</v>
      </c>
      <c r="AI76" s="11"/>
      <c r="AJ76" s="11" t="s">
        <v>2</v>
      </c>
      <c r="AK76" s="11" t="s">
        <v>18</v>
      </c>
      <c r="AL76" s="11" t="s">
        <v>43</v>
      </c>
      <c r="AM76" s="9">
        <f t="shared" si="125"/>
        <v>4.2682926829268295</v>
      </c>
      <c r="AN76" s="11" t="s">
        <v>5</v>
      </c>
      <c r="AO76" s="11"/>
      <c r="AP76" s="11" t="s">
        <v>8</v>
      </c>
      <c r="AQ76" s="11" t="s">
        <v>20</v>
      </c>
      <c r="AR76" s="11" t="s">
        <v>54</v>
      </c>
      <c r="AS76" s="9">
        <f t="shared" si="126"/>
        <v>4.2195121951219514</v>
      </c>
      <c r="AT76" s="7" t="s">
        <v>5</v>
      </c>
      <c r="AU76" s="7" t="s">
        <v>17</v>
      </c>
      <c r="AV76" s="7" t="s">
        <v>56</v>
      </c>
      <c r="AW76" s="7" t="s">
        <v>47</v>
      </c>
      <c r="AX76" s="7" t="s">
        <v>15</v>
      </c>
      <c r="AY76" s="12">
        <f t="shared" si="134"/>
        <v>3.5853658536585367</v>
      </c>
      <c r="AZ76" s="14" t="s">
        <v>1</v>
      </c>
      <c r="BA76" s="14" t="s">
        <v>5</v>
      </c>
      <c r="BB76" s="14" t="s">
        <v>46</v>
      </c>
      <c r="BC76" s="14" t="s">
        <v>30</v>
      </c>
      <c r="BD76" s="14" t="s">
        <v>15</v>
      </c>
      <c r="BE76" s="12">
        <f t="shared" si="127"/>
        <v>3.4878048780487805</v>
      </c>
      <c r="BF76" s="14" t="s">
        <v>5</v>
      </c>
      <c r="BG76" s="14"/>
      <c r="BH76" s="14" t="s">
        <v>6</v>
      </c>
      <c r="BI76" s="14" t="s">
        <v>52</v>
      </c>
      <c r="BJ76" s="14" t="s">
        <v>46</v>
      </c>
      <c r="BK76" s="12">
        <f t="shared" si="128"/>
        <v>4.3414634146341466</v>
      </c>
      <c r="BL76" s="14" t="s">
        <v>5</v>
      </c>
      <c r="BM76" s="14" t="s">
        <v>5</v>
      </c>
      <c r="BN76" s="14" t="s">
        <v>8</v>
      </c>
      <c r="BO76" s="14" t="s">
        <v>52</v>
      </c>
      <c r="BP76" s="14" t="s">
        <v>53</v>
      </c>
      <c r="BQ76" s="12">
        <f t="shared" si="129"/>
        <v>4.2195121951219514</v>
      </c>
      <c r="BR76" s="14" t="s">
        <v>1</v>
      </c>
      <c r="BS76" s="14" t="s">
        <v>17</v>
      </c>
      <c r="BT76" s="14" t="s">
        <v>15</v>
      </c>
      <c r="BU76" s="14" t="s">
        <v>39</v>
      </c>
      <c r="BV76" s="14" t="s">
        <v>56</v>
      </c>
      <c r="BW76" s="12">
        <f t="shared" si="130"/>
        <v>3.9024390243902438</v>
      </c>
      <c r="BX76" s="14" t="s">
        <v>5</v>
      </c>
      <c r="BY76" s="14"/>
      <c r="BZ76" s="14" t="s">
        <v>2</v>
      </c>
      <c r="CA76" s="14" t="s">
        <v>18</v>
      </c>
      <c r="CB76" s="14" t="s">
        <v>43</v>
      </c>
      <c r="CC76" s="12">
        <f t="shared" si="131"/>
        <v>4.2682926829268295</v>
      </c>
      <c r="CD76" s="14" t="s">
        <v>5</v>
      </c>
      <c r="CE76" s="14" t="s">
        <v>5</v>
      </c>
      <c r="CF76" s="14" t="s">
        <v>10</v>
      </c>
      <c r="CG76" s="14" t="s">
        <v>52</v>
      </c>
      <c r="CH76" s="14" t="s">
        <v>54</v>
      </c>
      <c r="CI76" s="12">
        <f t="shared" si="132"/>
        <v>4.1219512195121952</v>
      </c>
      <c r="CJ76" s="14" t="s">
        <v>5</v>
      </c>
      <c r="CK76" s="14"/>
      <c r="CL76" s="14" t="s">
        <v>17</v>
      </c>
      <c r="CM76" s="14" t="s">
        <v>52</v>
      </c>
      <c r="CN76" s="14" t="s">
        <v>22</v>
      </c>
      <c r="CO76" s="12">
        <f t="shared" si="133"/>
        <v>4.3902439024390247</v>
      </c>
      <c r="CP76" s="8" t="s">
        <v>343</v>
      </c>
      <c r="CQ76" s="8" t="s">
        <v>344</v>
      </c>
      <c r="CR76" s="8" t="s">
        <v>345</v>
      </c>
    </row>
    <row r="77" spans="1:96" ht="247.5" x14ac:dyDescent="0.25">
      <c r="A77" s="37" t="s">
        <v>346</v>
      </c>
      <c r="B77" s="41" t="s">
        <v>632</v>
      </c>
      <c r="C77" s="30">
        <v>48</v>
      </c>
      <c r="D77" s="11" t="s">
        <v>2</v>
      </c>
      <c r="E77" s="11" t="s">
        <v>40</v>
      </c>
      <c r="F77" s="11" t="s">
        <v>39</v>
      </c>
      <c r="G77" s="11" t="s">
        <v>37</v>
      </c>
      <c r="H77" s="11" t="s">
        <v>30</v>
      </c>
      <c r="I77" s="9">
        <f t="shared" si="120"/>
        <v>3.1041666666666665</v>
      </c>
      <c r="J77" s="11" t="s">
        <v>15</v>
      </c>
      <c r="K77" s="11" t="s">
        <v>2</v>
      </c>
      <c r="L77" s="11" t="s">
        <v>52</v>
      </c>
      <c r="M77" s="11" t="s">
        <v>40</v>
      </c>
      <c r="N77" s="11" t="s">
        <v>15</v>
      </c>
      <c r="O77" s="9">
        <f t="shared" si="121"/>
        <v>3.1041666666666665</v>
      </c>
      <c r="P77" s="11" t="s">
        <v>30</v>
      </c>
      <c r="Q77" s="11" t="s">
        <v>10</v>
      </c>
      <c r="R77" s="11" t="s">
        <v>47</v>
      </c>
      <c r="S77" s="11" t="s">
        <v>40</v>
      </c>
      <c r="T77" s="11" t="s">
        <v>15</v>
      </c>
      <c r="U77" s="9">
        <f t="shared" si="122"/>
        <v>3.0416666666666665</v>
      </c>
      <c r="V77" s="11" t="s">
        <v>30</v>
      </c>
      <c r="W77" s="11" t="s">
        <v>2</v>
      </c>
      <c r="X77" s="11" t="s">
        <v>56</v>
      </c>
      <c r="Y77" s="11" t="s">
        <v>15</v>
      </c>
      <c r="Z77" s="11" t="s">
        <v>30</v>
      </c>
      <c r="AA77" s="9">
        <f t="shared" si="123"/>
        <v>3.0416666666666665</v>
      </c>
      <c r="AB77" s="11" t="s">
        <v>37</v>
      </c>
      <c r="AC77" s="11" t="s">
        <v>10</v>
      </c>
      <c r="AD77" s="11" t="s">
        <v>39</v>
      </c>
      <c r="AE77" s="11" t="s">
        <v>15</v>
      </c>
      <c r="AF77" s="11" t="s">
        <v>40</v>
      </c>
      <c r="AG77" s="9">
        <f t="shared" si="124"/>
        <v>3.0625</v>
      </c>
      <c r="AH77" s="11" t="s">
        <v>30</v>
      </c>
      <c r="AI77" s="11" t="s">
        <v>15</v>
      </c>
      <c r="AJ77" s="11" t="s">
        <v>47</v>
      </c>
      <c r="AK77" s="11" t="s">
        <v>15</v>
      </c>
      <c r="AL77" s="11" t="s">
        <v>37</v>
      </c>
      <c r="AM77" s="9">
        <f t="shared" si="125"/>
        <v>3.0416666666666665</v>
      </c>
      <c r="AN77" s="11" t="s">
        <v>39</v>
      </c>
      <c r="AO77" s="11" t="s">
        <v>8</v>
      </c>
      <c r="AP77" s="11" t="s">
        <v>18</v>
      </c>
      <c r="AQ77" s="11" t="s">
        <v>15</v>
      </c>
      <c r="AR77" s="11" t="s">
        <v>30</v>
      </c>
      <c r="AS77" s="9">
        <f t="shared" si="126"/>
        <v>2.9375</v>
      </c>
      <c r="AT77" s="11" t="s">
        <v>1</v>
      </c>
      <c r="AU77" s="11" t="s">
        <v>1</v>
      </c>
      <c r="AV77" s="11" t="s">
        <v>20</v>
      </c>
      <c r="AW77" s="11" t="s">
        <v>20</v>
      </c>
      <c r="AX77" s="11" t="s">
        <v>15</v>
      </c>
      <c r="AY77" s="9">
        <f t="shared" si="134"/>
        <v>3.5833333333333335</v>
      </c>
      <c r="AZ77" s="11" t="s">
        <v>10</v>
      </c>
      <c r="BA77" s="11" t="s">
        <v>8</v>
      </c>
      <c r="BB77" s="11" t="s">
        <v>19</v>
      </c>
      <c r="BC77" s="11" t="s">
        <v>15</v>
      </c>
      <c r="BD77" s="11" t="s">
        <v>8</v>
      </c>
      <c r="BE77" s="9">
        <f t="shared" si="127"/>
        <v>2.9791666666666665</v>
      </c>
      <c r="BF77" s="11" t="s">
        <v>2</v>
      </c>
      <c r="BG77" s="11" t="s">
        <v>30</v>
      </c>
      <c r="BH77" s="11" t="s">
        <v>52</v>
      </c>
      <c r="BI77" s="11" t="s">
        <v>40</v>
      </c>
      <c r="BJ77" s="11" t="s">
        <v>10</v>
      </c>
      <c r="BK77" s="9">
        <f t="shared" si="128"/>
        <v>3.0833333333333335</v>
      </c>
      <c r="BL77" s="11" t="s">
        <v>40</v>
      </c>
      <c r="BM77" s="11" t="s">
        <v>2</v>
      </c>
      <c r="BN77" s="11" t="s">
        <v>47</v>
      </c>
      <c r="BO77" s="11" t="s">
        <v>37</v>
      </c>
      <c r="BP77" s="11" t="s">
        <v>15</v>
      </c>
      <c r="BQ77" s="9">
        <f t="shared" si="129"/>
        <v>2.9583333333333335</v>
      </c>
      <c r="BR77" s="11" t="s">
        <v>40</v>
      </c>
      <c r="BS77" s="11" t="s">
        <v>2</v>
      </c>
      <c r="BT77" s="11" t="s">
        <v>18</v>
      </c>
      <c r="BU77" s="11" t="s">
        <v>30</v>
      </c>
      <c r="BV77" s="11" t="s">
        <v>15</v>
      </c>
      <c r="BW77" s="9">
        <f t="shared" si="130"/>
        <v>2.9375</v>
      </c>
      <c r="BX77" s="11" t="s">
        <v>8</v>
      </c>
      <c r="BY77" s="11" t="s">
        <v>15</v>
      </c>
      <c r="BZ77" s="11" t="s">
        <v>52</v>
      </c>
      <c r="CA77" s="11" t="s">
        <v>39</v>
      </c>
      <c r="CB77" s="11" t="s">
        <v>15</v>
      </c>
      <c r="CC77" s="9">
        <f t="shared" si="131"/>
        <v>3.2083333333333335</v>
      </c>
      <c r="CD77" s="11" t="s">
        <v>40</v>
      </c>
      <c r="CE77" s="11" t="s">
        <v>17</v>
      </c>
      <c r="CF77" s="11" t="s">
        <v>54</v>
      </c>
      <c r="CG77" s="11" t="s">
        <v>37</v>
      </c>
      <c r="CH77" s="11" t="s">
        <v>10</v>
      </c>
      <c r="CI77" s="9">
        <f t="shared" si="132"/>
        <v>2.9791666666666665</v>
      </c>
      <c r="CJ77" s="11" t="s">
        <v>5</v>
      </c>
      <c r="CK77" s="11" t="s">
        <v>1</v>
      </c>
      <c r="CL77" s="11" t="s">
        <v>10</v>
      </c>
      <c r="CM77" s="11" t="s">
        <v>3</v>
      </c>
      <c r="CN77" s="11" t="s">
        <v>18</v>
      </c>
      <c r="CO77" s="9">
        <f t="shared" si="133"/>
        <v>4</v>
      </c>
      <c r="CP77" s="31" t="s">
        <v>347</v>
      </c>
      <c r="CQ77" s="31" t="s">
        <v>348</v>
      </c>
      <c r="CR77" s="31" t="s">
        <v>349</v>
      </c>
    </row>
    <row r="78" spans="1:96" ht="112.5" x14ac:dyDescent="0.25">
      <c r="A78" s="36" t="s">
        <v>350</v>
      </c>
      <c r="B78" s="40" t="s">
        <v>633</v>
      </c>
      <c r="C78" s="4">
        <v>52</v>
      </c>
      <c r="D78" s="7" t="s">
        <v>1</v>
      </c>
      <c r="E78" s="7" t="s">
        <v>1</v>
      </c>
      <c r="F78" s="7" t="s">
        <v>37</v>
      </c>
      <c r="G78" s="7" t="s">
        <v>52</v>
      </c>
      <c r="H78" s="7" t="s">
        <v>19</v>
      </c>
      <c r="I78" s="9">
        <f t="shared" si="120"/>
        <v>4.0576923076923075</v>
      </c>
      <c r="J78" s="11" t="s">
        <v>5</v>
      </c>
      <c r="K78" s="11" t="s">
        <v>1</v>
      </c>
      <c r="L78" s="11" t="s">
        <v>30</v>
      </c>
      <c r="M78" s="11" t="s">
        <v>53</v>
      </c>
      <c r="N78" s="11" t="s">
        <v>46</v>
      </c>
      <c r="O78" s="9">
        <f t="shared" si="121"/>
        <v>4.0961538461538458</v>
      </c>
      <c r="P78" s="11" t="s">
        <v>5</v>
      </c>
      <c r="Q78" s="11" t="s">
        <v>1</v>
      </c>
      <c r="R78" s="11" t="s">
        <v>47</v>
      </c>
      <c r="S78" s="11" t="s">
        <v>52</v>
      </c>
      <c r="T78" s="11" t="s">
        <v>46</v>
      </c>
      <c r="U78" s="9">
        <f t="shared" si="122"/>
        <v>4.0192307692307692</v>
      </c>
      <c r="V78" s="11" t="s">
        <v>5</v>
      </c>
      <c r="W78" s="11" t="s">
        <v>5</v>
      </c>
      <c r="X78" s="11" t="s">
        <v>47</v>
      </c>
      <c r="Y78" s="11" t="s">
        <v>53</v>
      </c>
      <c r="Z78" s="11" t="s">
        <v>20</v>
      </c>
      <c r="AA78" s="9">
        <f t="shared" si="123"/>
        <v>4</v>
      </c>
      <c r="AB78" s="11" t="s">
        <v>5</v>
      </c>
      <c r="AC78" s="11" t="s">
        <v>1</v>
      </c>
      <c r="AD78" s="11" t="s">
        <v>47</v>
      </c>
      <c r="AE78" s="11" t="s">
        <v>54</v>
      </c>
      <c r="AF78" s="11" t="s">
        <v>53</v>
      </c>
      <c r="AG78" s="9">
        <f t="shared" si="124"/>
        <v>3.9807692307692308</v>
      </c>
      <c r="AH78" s="11" t="s">
        <v>5</v>
      </c>
      <c r="AI78" s="11" t="s">
        <v>1</v>
      </c>
      <c r="AJ78" s="11" t="s">
        <v>39</v>
      </c>
      <c r="AK78" s="11" t="s">
        <v>54</v>
      </c>
      <c r="AL78" s="11" t="s">
        <v>43</v>
      </c>
      <c r="AM78" s="9">
        <f t="shared" si="125"/>
        <v>4.0192307692307692</v>
      </c>
      <c r="AN78" s="11" t="s">
        <v>5</v>
      </c>
      <c r="AO78" s="11"/>
      <c r="AP78" s="11" t="s">
        <v>54</v>
      </c>
      <c r="AQ78" s="11" t="s">
        <v>40</v>
      </c>
      <c r="AR78" s="11" t="s">
        <v>19</v>
      </c>
      <c r="AS78" s="9">
        <f t="shared" si="126"/>
        <v>4.0576923076923075</v>
      </c>
      <c r="AT78" s="7" t="s">
        <v>5</v>
      </c>
      <c r="AU78" s="7" t="s">
        <v>5</v>
      </c>
      <c r="AV78" s="7" t="s">
        <v>53</v>
      </c>
      <c r="AW78" s="7" t="s">
        <v>46</v>
      </c>
      <c r="AX78" s="7" t="s">
        <v>37</v>
      </c>
      <c r="AY78" s="12">
        <f t="shared" si="134"/>
        <v>3.7307692307692308</v>
      </c>
      <c r="AZ78" s="14" t="s">
        <v>17</v>
      </c>
      <c r="BA78" s="14" t="s">
        <v>15</v>
      </c>
      <c r="BB78" s="14" t="s">
        <v>3</v>
      </c>
      <c r="BC78" s="14" t="s">
        <v>40</v>
      </c>
      <c r="BD78" s="14" t="s">
        <v>2</v>
      </c>
      <c r="BE78" s="12">
        <f t="shared" si="127"/>
        <v>3.1730769230769229</v>
      </c>
      <c r="BF78" s="14" t="s">
        <v>5</v>
      </c>
      <c r="BG78" s="14" t="s">
        <v>1</v>
      </c>
      <c r="BH78" s="14" t="s">
        <v>19</v>
      </c>
      <c r="BI78" s="14" t="s">
        <v>30</v>
      </c>
      <c r="BJ78" s="14" t="s">
        <v>54</v>
      </c>
      <c r="BK78" s="12">
        <f t="shared" si="128"/>
        <v>3.75</v>
      </c>
      <c r="BL78" s="14"/>
      <c r="BM78" s="14" t="s">
        <v>6</v>
      </c>
      <c r="BN78" s="14" t="s">
        <v>54</v>
      </c>
      <c r="BO78" s="14" t="s">
        <v>18</v>
      </c>
      <c r="BP78" s="14" t="s">
        <v>54</v>
      </c>
      <c r="BQ78" s="12">
        <f t="shared" si="129"/>
        <v>3.8461538461538463</v>
      </c>
      <c r="BR78" s="14" t="s">
        <v>5</v>
      </c>
      <c r="BS78" s="14" t="s">
        <v>1</v>
      </c>
      <c r="BT78" s="14" t="s">
        <v>46</v>
      </c>
      <c r="BU78" s="14" t="s">
        <v>47</v>
      </c>
      <c r="BV78" s="14" t="s">
        <v>52</v>
      </c>
      <c r="BW78" s="12">
        <f t="shared" si="130"/>
        <v>3.75</v>
      </c>
      <c r="BX78" s="14" t="s">
        <v>5</v>
      </c>
      <c r="BY78" s="14"/>
      <c r="BZ78" s="14" t="s">
        <v>20</v>
      </c>
      <c r="CA78" s="14" t="s">
        <v>18</v>
      </c>
      <c r="CB78" s="14" t="s">
        <v>53</v>
      </c>
      <c r="CC78" s="12">
        <f t="shared" si="131"/>
        <v>3.9615384615384617</v>
      </c>
      <c r="CD78" s="14" t="s">
        <v>5</v>
      </c>
      <c r="CE78" s="14"/>
      <c r="CF78" s="14" t="s">
        <v>20</v>
      </c>
      <c r="CG78" s="14" t="s">
        <v>56</v>
      </c>
      <c r="CH78" s="14" t="s">
        <v>54</v>
      </c>
      <c r="CI78" s="12">
        <f t="shared" si="132"/>
        <v>3.9230769230769229</v>
      </c>
      <c r="CJ78" s="14" t="s">
        <v>1</v>
      </c>
      <c r="CK78" s="14" t="s">
        <v>1</v>
      </c>
      <c r="CL78" s="14" t="s">
        <v>39</v>
      </c>
      <c r="CM78" s="14" t="s">
        <v>39</v>
      </c>
      <c r="CN78" s="14" t="s">
        <v>3</v>
      </c>
      <c r="CO78" s="12">
        <f t="shared" si="133"/>
        <v>4.0384615384615383</v>
      </c>
      <c r="CP78" s="8" t="s">
        <v>351</v>
      </c>
      <c r="CQ78" s="8" t="s">
        <v>352</v>
      </c>
      <c r="CR78" s="8" t="s">
        <v>353</v>
      </c>
    </row>
    <row r="79" spans="1:96" ht="56.25" x14ac:dyDescent="0.25">
      <c r="A79" s="36" t="s">
        <v>354</v>
      </c>
      <c r="B79" s="40" t="s">
        <v>634</v>
      </c>
      <c r="C79" s="4">
        <v>58</v>
      </c>
      <c r="D79" s="7" t="s">
        <v>5</v>
      </c>
      <c r="E79" s="7" t="s">
        <v>5</v>
      </c>
      <c r="F79" s="7" t="s">
        <v>56</v>
      </c>
      <c r="G79" s="7" t="s">
        <v>53</v>
      </c>
      <c r="H79" s="7" t="s">
        <v>46</v>
      </c>
      <c r="I79" s="9">
        <f t="shared" si="120"/>
        <v>4</v>
      </c>
      <c r="J79" s="11" t="s">
        <v>5</v>
      </c>
      <c r="K79" s="11" t="s">
        <v>5</v>
      </c>
      <c r="L79" s="11" t="s">
        <v>54</v>
      </c>
      <c r="M79" s="11" t="s">
        <v>20</v>
      </c>
      <c r="N79" s="11" t="s">
        <v>46</v>
      </c>
      <c r="O79" s="9">
        <f t="shared" si="121"/>
        <v>3.9827586206896552</v>
      </c>
      <c r="P79" s="11" t="s">
        <v>5</v>
      </c>
      <c r="Q79" s="11"/>
      <c r="R79" s="11" t="s">
        <v>54</v>
      </c>
      <c r="S79" s="11" t="s">
        <v>20</v>
      </c>
      <c r="T79" s="11" t="s">
        <v>22</v>
      </c>
      <c r="U79" s="9">
        <f t="shared" si="122"/>
        <v>4.0344827586206895</v>
      </c>
      <c r="V79" s="11" t="s">
        <v>1</v>
      </c>
      <c r="W79" s="11"/>
      <c r="X79" s="11" t="s">
        <v>53</v>
      </c>
      <c r="Y79" s="11" t="s">
        <v>54</v>
      </c>
      <c r="Z79" s="11" t="s">
        <v>43</v>
      </c>
      <c r="AA79" s="9">
        <f t="shared" si="123"/>
        <v>3.9137931034482758</v>
      </c>
      <c r="AB79" s="11" t="s">
        <v>5</v>
      </c>
      <c r="AC79" s="11"/>
      <c r="AD79" s="11" t="s">
        <v>20</v>
      </c>
      <c r="AE79" s="11" t="s">
        <v>20</v>
      </c>
      <c r="AF79" s="11" t="s">
        <v>46</v>
      </c>
      <c r="AG79" s="9">
        <f t="shared" si="124"/>
        <v>4</v>
      </c>
      <c r="AH79" s="11" t="s">
        <v>5</v>
      </c>
      <c r="AI79" s="11" t="s">
        <v>5</v>
      </c>
      <c r="AJ79" s="11" t="s">
        <v>52</v>
      </c>
      <c r="AK79" s="11" t="s">
        <v>54</v>
      </c>
      <c r="AL79" s="11" t="s">
        <v>3</v>
      </c>
      <c r="AM79" s="9">
        <f t="shared" si="125"/>
        <v>4.068965517241379</v>
      </c>
      <c r="AN79" s="11" t="s">
        <v>1</v>
      </c>
      <c r="AO79" s="11" t="s">
        <v>5</v>
      </c>
      <c r="AP79" s="11" t="s">
        <v>20</v>
      </c>
      <c r="AQ79" s="11" t="s">
        <v>53</v>
      </c>
      <c r="AR79" s="11" t="s">
        <v>20</v>
      </c>
      <c r="AS79" s="9">
        <f t="shared" si="126"/>
        <v>3.8620689655172415</v>
      </c>
      <c r="AT79" s="7" t="s">
        <v>1</v>
      </c>
      <c r="AU79" s="7" t="s">
        <v>17</v>
      </c>
      <c r="AV79" s="7" t="s">
        <v>22</v>
      </c>
      <c r="AW79" s="7" t="s">
        <v>43</v>
      </c>
      <c r="AX79" s="7" t="s">
        <v>40</v>
      </c>
      <c r="AY79" s="12">
        <f t="shared" si="134"/>
        <v>3.603448275862069</v>
      </c>
      <c r="AZ79" s="14" t="s">
        <v>17</v>
      </c>
      <c r="BA79" s="14" t="s">
        <v>15</v>
      </c>
      <c r="BB79" s="14" t="s">
        <v>57</v>
      </c>
      <c r="BC79" s="14" t="s">
        <v>40</v>
      </c>
      <c r="BD79" s="14" t="s">
        <v>40</v>
      </c>
      <c r="BE79" s="12">
        <f t="shared" si="127"/>
        <v>3.3275862068965516</v>
      </c>
      <c r="BF79" s="14" t="s">
        <v>5</v>
      </c>
      <c r="BG79" s="14" t="s">
        <v>17</v>
      </c>
      <c r="BH79" s="14" t="s">
        <v>20</v>
      </c>
      <c r="BI79" s="14" t="s">
        <v>54</v>
      </c>
      <c r="BJ79" s="14" t="s">
        <v>53</v>
      </c>
      <c r="BK79" s="12">
        <f t="shared" si="128"/>
        <v>3.8620689655172415</v>
      </c>
      <c r="BL79" s="14" t="s">
        <v>5</v>
      </c>
      <c r="BM79" s="14" t="s">
        <v>17</v>
      </c>
      <c r="BN79" s="14" t="s">
        <v>52</v>
      </c>
      <c r="BO79" s="14" t="s">
        <v>43</v>
      </c>
      <c r="BP79" s="14" t="s">
        <v>53</v>
      </c>
      <c r="BQ79" s="12">
        <f t="shared" si="129"/>
        <v>3.9137931034482758</v>
      </c>
      <c r="BR79" s="14" t="s">
        <v>5</v>
      </c>
      <c r="BS79" s="14" t="s">
        <v>17</v>
      </c>
      <c r="BT79" s="14" t="s">
        <v>56</v>
      </c>
      <c r="BU79" s="14" t="s">
        <v>43</v>
      </c>
      <c r="BV79" s="14" t="s">
        <v>20</v>
      </c>
      <c r="BW79" s="12">
        <f t="shared" si="130"/>
        <v>3.8793103448275863</v>
      </c>
      <c r="BX79" s="14" t="s">
        <v>5</v>
      </c>
      <c r="BY79" s="14"/>
      <c r="BZ79" s="14" t="s">
        <v>18</v>
      </c>
      <c r="CA79" s="14" t="s">
        <v>3</v>
      </c>
      <c r="CB79" s="14" t="s">
        <v>53</v>
      </c>
      <c r="CC79" s="12">
        <f t="shared" si="131"/>
        <v>4.0344827586206895</v>
      </c>
      <c r="CD79" s="14" t="s">
        <v>5</v>
      </c>
      <c r="CE79" s="14" t="s">
        <v>1</v>
      </c>
      <c r="CF79" s="14" t="s">
        <v>54</v>
      </c>
      <c r="CG79" s="14" t="s">
        <v>22</v>
      </c>
      <c r="CH79" s="14" t="s">
        <v>56</v>
      </c>
      <c r="CI79" s="12">
        <f t="shared" si="132"/>
        <v>3.8620689655172415</v>
      </c>
      <c r="CJ79" s="14" t="s">
        <v>5</v>
      </c>
      <c r="CK79" s="14" t="s">
        <v>5</v>
      </c>
      <c r="CL79" s="14" t="s">
        <v>40</v>
      </c>
      <c r="CM79" s="14" t="s">
        <v>46</v>
      </c>
      <c r="CN79" s="14" t="s">
        <v>3</v>
      </c>
      <c r="CO79" s="12">
        <f t="shared" si="133"/>
        <v>4.1379310344827589</v>
      </c>
      <c r="CP79" s="8" t="s">
        <v>355</v>
      </c>
      <c r="CQ79" s="8" t="s">
        <v>356</v>
      </c>
      <c r="CR79" s="8" t="s">
        <v>357</v>
      </c>
    </row>
    <row r="80" spans="1:96" ht="45" x14ac:dyDescent="0.25">
      <c r="A80" s="36" t="s">
        <v>358</v>
      </c>
      <c r="B80" s="40" t="s">
        <v>635</v>
      </c>
      <c r="C80" s="4">
        <v>50</v>
      </c>
      <c r="D80" s="7" t="s">
        <v>5</v>
      </c>
      <c r="E80" s="7"/>
      <c r="F80" s="7" t="s">
        <v>39</v>
      </c>
      <c r="G80" s="7" t="s">
        <v>18</v>
      </c>
      <c r="H80" s="7" t="s">
        <v>19</v>
      </c>
      <c r="I80" s="9">
        <f t="shared" si="120"/>
        <v>4.16</v>
      </c>
      <c r="J80" s="11" t="s">
        <v>5</v>
      </c>
      <c r="K80" s="11"/>
      <c r="L80" s="11" t="s">
        <v>39</v>
      </c>
      <c r="M80" s="11" t="s">
        <v>18</v>
      </c>
      <c r="N80" s="11" t="s">
        <v>19</v>
      </c>
      <c r="O80" s="9">
        <f t="shared" si="121"/>
        <v>4.16</v>
      </c>
      <c r="P80" s="11" t="s">
        <v>5</v>
      </c>
      <c r="Q80" s="11" t="s">
        <v>5</v>
      </c>
      <c r="R80" s="11" t="s">
        <v>47</v>
      </c>
      <c r="S80" s="11" t="s">
        <v>39</v>
      </c>
      <c r="T80" s="11" t="s">
        <v>19</v>
      </c>
      <c r="U80" s="9">
        <f t="shared" si="122"/>
        <v>4.0999999999999996</v>
      </c>
      <c r="V80" s="11"/>
      <c r="W80" s="11" t="s">
        <v>5</v>
      </c>
      <c r="X80" s="11" t="s">
        <v>47</v>
      </c>
      <c r="Y80" s="11" t="s">
        <v>40</v>
      </c>
      <c r="Z80" s="11" t="s">
        <v>57</v>
      </c>
      <c r="AA80" s="9">
        <f t="shared" si="123"/>
        <v>4.2</v>
      </c>
      <c r="AB80" s="11"/>
      <c r="AC80" s="11"/>
      <c r="AD80" s="11" t="s">
        <v>52</v>
      </c>
      <c r="AE80" s="11" t="s">
        <v>40</v>
      </c>
      <c r="AF80" s="11" t="s">
        <v>3</v>
      </c>
      <c r="AG80" s="9">
        <f t="shared" si="124"/>
        <v>4.18</v>
      </c>
      <c r="AH80" s="11"/>
      <c r="AI80" s="11" t="s">
        <v>1</v>
      </c>
      <c r="AJ80" s="11" t="s">
        <v>18</v>
      </c>
      <c r="AK80" s="11" t="s">
        <v>37</v>
      </c>
      <c r="AL80" s="11" t="s">
        <v>3</v>
      </c>
      <c r="AM80" s="9">
        <f t="shared" si="125"/>
        <v>4.12</v>
      </c>
      <c r="AN80" s="11"/>
      <c r="AO80" s="11" t="s">
        <v>1</v>
      </c>
      <c r="AP80" s="11" t="s">
        <v>39</v>
      </c>
      <c r="AQ80" s="11" t="s">
        <v>18</v>
      </c>
      <c r="AR80" s="11" t="s">
        <v>22</v>
      </c>
      <c r="AS80" s="9">
        <f t="shared" si="126"/>
        <v>4.12</v>
      </c>
      <c r="AT80" s="7" t="s">
        <v>1</v>
      </c>
      <c r="AU80" s="7" t="s">
        <v>5</v>
      </c>
      <c r="AV80" s="7" t="s">
        <v>22</v>
      </c>
      <c r="AW80" s="7" t="s">
        <v>40</v>
      </c>
      <c r="AX80" s="7" t="s">
        <v>18</v>
      </c>
      <c r="AY80" s="12">
        <f t="shared" si="134"/>
        <v>3.68</v>
      </c>
      <c r="AZ80" s="14" t="s">
        <v>5</v>
      </c>
      <c r="BA80" s="14" t="s">
        <v>6</v>
      </c>
      <c r="BB80" s="14" t="s">
        <v>46</v>
      </c>
      <c r="BC80" s="14" t="s">
        <v>37</v>
      </c>
      <c r="BD80" s="14" t="s">
        <v>18</v>
      </c>
      <c r="BE80" s="12">
        <f t="shared" si="127"/>
        <v>3.64</v>
      </c>
      <c r="BF80" s="14"/>
      <c r="BG80" s="14"/>
      <c r="BH80" s="14" t="s">
        <v>18</v>
      </c>
      <c r="BI80" s="14" t="s">
        <v>39</v>
      </c>
      <c r="BJ80" s="14" t="s">
        <v>3</v>
      </c>
      <c r="BK80" s="12">
        <f t="shared" si="128"/>
        <v>4.2</v>
      </c>
      <c r="BL80" s="14"/>
      <c r="BM80" s="14" t="s">
        <v>5</v>
      </c>
      <c r="BN80" s="14" t="s">
        <v>56</v>
      </c>
      <c r="BO80" s="14" t="s">
        <v>37</v>
      </c>
      <c r="BP80" s="14" t="s">
        <v>19</v>
      </c>
      <c r="BQ80" s="12">
        <f t="shared" si="129"/>
        <v>4.0999999999999996</v>
      </c>
      <c r="BR80" s="14" t="s">
        <v>5</v>
      </c>
      <c r="BS80" s="14" t="s">
        <v>5</v>
      </c>
      <c r="BT80" s="14" t="s">
        <v>56</v>
      </c>
      <c r="BU80" s="14" t="s">
        <v>40</v>
      </c>
      <c r="BV80" s="14" t="s">
        <v>46</v>
      </c>
      <c r="BW80" s="12">
        <f t="shared" si="130"/>
        <v>4</v>
      </c>
      <c r="BX80" s="14"/>
      <c r="BY80" s="14" t="s">
        <v>5</v>
      </c>
      <c r="BZ80" s="14" t="s">
        <v>39</v>
      </c>
      <c r="CA80" s="14" t="s">
        <v>39</v>
      </c>
      <c r="CB80" s="14" t="s">
        <v>57</v>
      </c>
      <c r="CC80" s="12">
        <f t="shared" si="131"/>
        <v>4.22</v>
      </c>
      <c r="CD80" s="14"/>
      <c r="CE80" s="14" t="s">
        <v>1</v>
      </c>
      <c r="CF80" s="14" t="s">
        <v>52</v>
      </c>
      <c r="CG80" s="14" t="s">
        <v>37</v>
      </c>
      <c r="CH80" s="14" t="s">
        <v>19</v>
      </c>
      <c r="CI80" s="12">
        <f t="shared" si="132"/>
        <v>4.08</v>
      </c>
      <c r="CJ80" s="14"/>
      <c r="CK80" s="14" t="s">
        <v>1</v>
      </c>
      <c r="CL80" s="14" t="s">
        <v>30</v>
      </c>
      <c r="CM80" s="14" t="s">
        <v>30</v>
      </c>
      <c r="CN80" s="14" t="s">
        <v>58</v>
      </c>
      <c r="CO80" s="12">
        <f t="shared" si="133"/>
        <v>4.34</v>
      </c>
      <c r="CP80" s="8" t="s">
        <v>359</v>
      </c>
      <c r="CQ80" s="8" t="s">
        <v>360</v>
      </c>
      <c r="CR80" s="8" t="s">
        <v>361</v>
      </c>
    </row>
    <row r="81" spans="1:96" ht="56.25" x14ac:dyDescent="0.25">
      <c r="A81" s="36" t="s">
        <v>362</v>
      </c>
      <c r="B81" s="40" t="s">
        <v>636</v>
      </c>
      <c r="C81" s="4">
        <v>50</v>
      </c>
      <c r="D81" s="7" t="s">
        <v>1</v>
      </c>
      <c r="E81" s="7" t="s">
        <v>5</v>
      </c>
      <c r="F81" s="7" t="s">
        <v>40</v>
      </c>
      <c r="G81" s="7" t="s">
        <v>20</v>
      </c>
      <c r="H81" s="7" t="s">
        <v>20</v>
      </c>
      <c r="I81" s="9">
        <f t="shared" si="120"/>
        <v>3.98</v>
      </c>
      <c r="J81" s="11" t="s">
        <v>17</v>
      </c>
      <c r="K81" s="11" t="s">
        <v>1</v>
      </c>
      <c r="L81" s="11" t="s">
        <v>37</v>
      </c>
      <c r="M81" s="11" t="s">
        <v>54</v>
      </c>
      <c r="N81" s="11" t="s">
        <v>20</v>
      </c>
      <c r="O81" s="9">
        <f t="shared" si="121"/>
        <v>3.9</v>
      </c>
      <c r="P81" s="11" t="s">
        <v>5</v>
      </c>
      <c r="Q81" s="11" t="s">
        <v>17</v>
      </c>
      <c r="R81" s="11" t="s">
        <v>40</v>
      </c>
      <c r="S81" s="11" t="s">
        <v>22</v>
      </c>
      <c r="T81" s="11" t="s">
        <v>47</v>
      </c>
      <c r="U81" s="9">
        <f t="shared" si="122"/>
        <v>3.86</v>
      </c>
      <c r="V81" s="11" t="s">
        <v>1</v>
      </c>
      <c r="W81" s="11" t="s">
        <v>6</v>
      </c>
      <c r="X81" s="11" t="s">
        <v>40</v>
      </c>
      <c r="Y81" s="11" t="s">
        <v>43</v>
      </c>
      <c r="Z81" s="11" t="s">
        <v>47</v>
      </c>
      <c r="AA81" s="9">
        <f t="shared" si="123"/>
        <v>3.76</v>
      </c>
      <c r="AB81" s="11" t="s">
        <v>17</v>
      </c>
      <c r="AC81" s="11" t="s">
        <v>17</v>
      </c>
      <c r="AD81" s="11" t="s">
        <v>47</v>
      </c>
      <c r="AE81" s="11" t="s">
        <v>53</v>
      </c>
      <c r="AF81" s="11" t="s">
        <v>39</v>
      </c>
      <c r="AG81" s="9">
        <f t="shared" si="124"/>
        <v>3.68</v>
      </c>
      <c r="AH81" s="11" t="s">
        <v>5</v>
      </c>
      <c r="AI81" s="11" t="s">
        <v>5</v>
      </c>
      <c r="AJ81" s="11" t="s">
        <v>40</v>
      </c>
      <c r="AK81" s="11" t="s">
        <v>54</v>
      </c>
      <c r="AL81" s="11" t="s">
        <v>43</v>
      </c>
      <c r="AM81" s="9">
        <f t="shared" si="125"/>
        <v>4.08</v>
      </c>
      <c r="AN81" s="11" t="s">
        <v>1</v>
      </c>
      <c r="AO81" s="11" t="s">
        <v>17</v>
      </c>
      <c r="AP81" s="11" t="s">
        <v>30</v>
      </c>
      <c r="AQ81" s="11" t="s">
        <v>22</v>
      </c>
      <c r="AR81" s="11" t="s">
        <v>18</v>
      </c>
      <c r="AS81" s="9">
        <f t="shared" si="126"/>
        <v>3.86</v>
      </c>
      <c r="AT81" s="7" t="s">
        <v>5</v>
      </c>
      <c r="AU81" s="7" t="s">
        <v>5</v>
      </c>
      <c r="AV81" s="7" t="s">
        <v>44</v>
      </c>
      <c r="AW81" s="7" t="s">
        <v>52</v>
      </c>
      <c r="AX81" s="7" t="s">
        <v>10</v>
      </c>
      <c r="AY81" s="12">
        <f t="shared" si="134"/>
        <v>3.52</v>
      </c>
      <c r="AZ81" s="14" t="s">
        <v>17</v>
      </c>
      <c r="BA81" s="14" t="s">
        <v>8</v>
      </c>
      <c r="BB81" s="14" t="s">
        <v>44</v>
      </c>
      <c r="BC81" s="14" t="s">
        <v>37</v>
      </c>
      <c r="BD81" s="14" t="s">
        <v>2</v>
      </c>
      <c r="BE81" s="12">
        <f t="shared" si="127"/>
        <v>3.22</v>
      </c>
      <c r="BF81" s="14" t="s">
        <v>5</v>
      </c>
      <c r="BG81" s="14" t="s">
        <v>17</v>
      </c>
      <c r="BH81" s="14" t="s">
        <v>18</v>
      </c>
      <c r="BI81" s="14" t="s">
        <v>47</v>
      </c>
      <c r="BJ81" s="14" t="s">
        <v>53</v>
      </c>
      <c r="BK81" s="12">
        <f t="shared" si="128"/>
        <v>3.92</v>
      </c>
      <c r="BL81" s="14" t="s">
        <v>5</v>
      </c>
      <c r="BM81" s="14" t="s">
        <v>17</v>
      </c>
      <c r="BN81" s="14" t="s">
        <v>18</v>
      </c>
      <c r="BO81" s="14" t="s">
        <v>47</v>
      </c>
      <c r="BP81" s="14" t="s">
        <v>53</v>
      </c>
      <c r="BQ81" s="12">
        <f t="shared" si="129"/>
        <v>3.92</v>
      </c>
      <c r="BR81" s="14" t="s">
        <v>1</v>
      </c>
      <c r="BS81" s="14" t="s">
        <v>6</v>
      </c>
      <c r="BT81" s="14" t="s">
        <v>43</v>
      </c>
      <c r="BU81" s="14" t="s">
        <v>15</v>
      </c>
      <c r="BV81" s="14" t="s">
        <v>56</v>
      </c>
      <c r="BW81" s="12">
        <f t="shared" si="130"/>
        <v>3.64</v>
      </c>
      <c r="BX81" s="14" t="s">
        <v>5</v>
      </c>
      <c r="BY81" s="14" t="s">
        <v>5</v>
      </c>
      <c r="BZ81" s="14" t="s">
        <v>20</v>
      </c>
      <c r="CA81" s="14" t="s">
        <v>18</v>
      </c>
      <c r="CB81" s="14" t="s">
        <v>56</v>
      </c>
      <c r="CC81" s="12">
        <f t="shared" si="131"/>
        <v>3.86</v>
      </c>
      <c r="CD81" s="14" t="s">
        <v>5</v>
      </c>
      <c r="CE81" s="14" t="s">
        <v>17</v>
      </c>
      <c r="CF81" s="14" t="s">
        <v>52</v>
      </c>
      <c r="CG81" s="14" t="s">
        <v>53</v>
      </c>
      <c r="CH81" s="14" t="s">
        <v>39</v>
      </c>
      <c r="CI81" s="12">
        <f t="shared" si="132"/>
        <v>3.76</v>
      </c>
      <c r="CJ81" s="14" t="s">
        <v>5</v>
      </c>
      <c r="CK81" s="14"/>
      <c r="CL81" s="14" t="s">
        <v>37</v>
      </c>
      <c r="CM81" s="14" t="s">
        <v>15</v>
      </c>
      <c r="CN81" s="14" t="s">
        <v>59</v>
      </c>
      <c r="CO81" s="12">
        <f t="shared" si="133"/>
        <v>4.3600000000000003</v>
      </c>
      <c r="CP81" s="8" t="s">
        <v>363</v>
      </c>
      <c r="CQ81" s="8" t="s">
        <v>364</v>
      </c>
      <c r="CR81" s="8" t="s">
        <v>365</v>
      </c>
    </row>
    <row r="82" spans="1:96" ht="56.25" x14ac:dyDescent="0.25">
      <c r="A82" s="36" t="s">
        <v>366</v>
      </c>
      <c r="B82" s="40" t="s">
        <v>637</v>
      </c>
      <c r="C82" s="4">
        <v>40</v>
      </c>
      <c r="D82" s="7" t="s">
        <v>5</v>
      </c>
      <c r="E82" s="7"/>
      <c r="F82" s="7" t="s">
        <v>1</v>
      </c>
      <c r="G82" s="7" t="s">
        <v>20</v>
      </c>
      <c r="H82" s="7" t="s">
        <v>53</v>
      </c>
      <c r="I82" s="9">
        <f t="shared" si="120"/>
        <v>4.3499999999999996</v>
      </c>
      <c r="J82" s="11" t="s">
        <v>5</v>
      </c>
      <c r="K82" s="11" t="s">
        <v>5</v>
      </c>
      <c r="L82" s="11" t="s">
        <v>1</v>
      </c>
      <c r="M82" s="11" t="s">
        <v>54</v>
      </c>
      <c r="N82" s="11" t="s">
        <v>53</v>
      </c>
      <c r="O82" s="9">
        <f t="shared" si="121"/>
        <v>4.3</v>
      </c>
      <c r="P82" s="11" t="s">
        <v>5</v>
      </c>
      <c r="Q82" s="11" t="s">
        <v>5</v>
      </c>
      <c r="R82" s="11" t="s">
        <v>17</v>
      </c>
      <c r="S82" s="11" t="s">
        <v>20</v>
      </c>
      <c r="T82" s="11" t="s">
        <v>54</v>
      </c>
      <c r="U82" s="9">
        <f t="shared" si="122"/>
        <v>4.2249999999999996</v>
      </c>
      <c r="V82" s="11" t="s">
        <v>1</v>
      </c>
      <c r="W82" s="11"/>
      <c r="X82" s="11" t="s">
        <v>2</v>
      </c>
      <c r="Y82" s="11" t="s">
        <v>47</v>
      </c>
      <c r="Z82" s="11" t="s">
        <v>53</v>
      </c>
      <c r="AA82" s="9">
        <f t="shared" si="123"/>
        <v>4.1749999999999998</v>
      </c>
      <c r="AB82" s="11" t="s">
        <v>5</v>
      </c>
      <c r="AC82" s="11" t="s">
        <v>5</v>
      </c>
      <c r="AD82" s="11" t="s">
        <v>2</v>
      </c>
      <c r="AE82" s="11" t="s">
        <v>56</v>
      </c>
      <c r="AF82" s="11" t="s">
        <v>56</v>
      </c>
      <c r="AG82" s="9">
        <f t="shared" si="124"/>
        <v>4.125</v>
      </c>
      <c r="AH82" s="11" t="s">
        <v>5</v>
      </c>
      <c r="AI82" s="11" t="s">
        <v>5</v>
      </c>
      <c r="AJ82" s="11" t="s">
        <v>8</v>
      </c>
      <c r="AK82" s="11" t="s">
        <v>39</v>
      </c>
      <c r="AL82" s="11" t="s">
        <v>46</v>
      </c>
      <c r="AM82" s="9">
        <f t="shared" si="125"/>
        <v>4.2750000000000004</v>
      </c>
      <c r="AN82" s="11" t="s">
        <v>5</v>
      </c>
      <c r="AO82" s="11" t="s">
        <v>1</v>
      </c>
      <c r="AP82" s="11" t="s">
        <v>5</v>
      </c>
      <c r="AQ82" s="11" t="s">
        <v>56</v>
      </c>
      <c r="AR82" s="11" t="s">
        <v>43</v>
      </c>
      <c r="AS82" s="9">
        <f t="shared" si="126"/>
        <v>4.3</v>
      </c>
      <c r="AT82" s="7" t="s">
        <v>5</v>
      </c>
      <c r="AU82" s="7" t="s">
        <v>8</v>
      </c>
      <c r="AV82" s="7" t="s">
        <v>47</v>
      </c>
      <c r="AW82" s="7" t="s">
        <v>39</v>
      </c>
      <c r="AX82" s="7" t="s">
        <v>30</v>
      </c>
      <c r="AY82" s="12">
        <f t="shared" si="134"/>
        <v>3.5750000000000002</v>
      </c>
      <c r="AZ82" s="14" t="s">
        <v>1</v>
      </c>
      <c r="BA82" s="14" t="s">
        <v>1</v>
      </c>
      <c r="BB82" s="14" t="s">
        <v>18</v>
      </c>
      <c r="BC82" s="14" t="s">
        <v>30</v>
      </c>
      <c r="BD82" s="14" t="s">
        <v>47</v>
      </c>
      <c r="BE82" s="12">
        <f t="shared" si="127"/>
        <v>3.7250000000000001</v>
      </c>
      <c r="BF82" s="14" t="s">
        <v>5</v>
      </c>
      <c r="BG82" s="14" t="s">
        <v>5</v>
      </c>
      <c r="BH82" s="14" t="s">
        <v>40</v>
      </c>
      <c r="BI82" s="14" t="s">
        <v>40</v>
      </c>
      <c r="BJ82" s="14" t="s">
        <v>56</v>
      </c>
      <c r="BK82" s="12">
        <f t="shared" si="128"/>
        <v>4</v>
      </c>
      <c r="BL82" s="14" t="s">
        <v>5</v>
      </c>
      <c r="BM82" s="14" t="s">
        <v>5</v>
      </c>
      <c r="BN82" s="14" t="s">
        <v>15</v>
      </c>
      <c r="BO82" s="14" t="s">
        <v>56</v>
      </c>
      <c r="BP82" s="14" t="s">
        <v>18</v>
      </c>
      <c r="BQ82" s="12">
        <f t="shared" si="129"/>
        <v>4.0250000000000004</v>
      </c>
      <c r="BR82" s="14" t="s">
        <v>5</v>
      </c>
      <c r="BS82" s="14" t="s">
        <v>1</v>
      </c>
      <c r="BT82" s="14" t="s">
        <v>10</v>
      </c>
      <c r="BU82" s="14" t="s">
        <v>47</v>
      </c>
      <c r="BV82" s="14" t="s">
        <v>54</v>
      </c>
      <c r="BW82" s="12">
        <f t="shared" si="130"/>
        <v>4.0750000000000002</v>
      </c>
      <c r="BX82" s="14" t="s">
        <v>1</v>
      </c>
      <c r="BY82" s="14" t="s">
        <v>5</v>
      </c>
      <c r="BZ82" s="14" t="s">
        <v>2</v>
      </c>
      <c r="CA82" s="14" t="s">
        <v>56</v>
      </c>
      <c r="CB82" s="14" t="s">
        <v>52</v>
      </c>
      <c r="CC82" s="12">
        <f t="shared" si="131"/>
        <v>4.0250000000000004</v>
      </c>
      <c r="CD82" s="14" t="s">
        <v>1</v>
      </c>
      <c r="CE82" s="14" t="s">
        <v>5</v>
      </c>
      <c r="CF82" s="14" t="s">
        <v>8</v>
      </c>
      <c r="CG82" s="14" t="s">
        <v>52</v>
      </c>
      <c r="CH82" s="14" t="s">
        <v>54</v>
      </c>
      <c r="CI82" s="12">
        <f t="shared" si="132"/>
        <v>4.0999999999999996</v>
      </c>
      <c r="CJ82" s="14" t="s">
        <v>5</v>
      </c>
      <c r="CK82" s="14"/>
      <c r="CL82" s="14" t="s">
        <v>1</v>
      </c>
      <c r="CM82" s="14" t="s">
        <v>39</v>
      </c>
      <c r="CN82" s="14" t="s">
        <v>57</v>
      </c>
      <c r="CO82" s="12">
        <f t="shared" si="133"/>
        <v>4.5</v>
      </c>
      <c r="CP82" s="8" t="s">
        <v>367</v>
      </c>
      <c r="CQ82" s="8" t="s">
        <v>368</v>
      </c>
      <c r="CR82" s="8" t="s">
        <v>369</v>
      </c>
    </row>
    <row r="83" spans="1:96" ht="180" x14ac:dyDescent="0.25">
      <c r="A83" s="36" t="s">
        <v>370</v>
      </c>
      <c r="B83" s="40" t="s">
        <v>638</v>
      </c>
      <c r="C83" s="4">
        <v>69</v>
      </c>
      <c r="D83" s="7"/>
      <c r="E83" s="7" t="s">
        <v>5</v>
      </c>
      <c r="F83" s="7" t="s">
        <v>37</v>
      </c>
      <c r="G83" s="7" t="s">
        <v>44</v>
      </c>
      <c r="H83" s="7" t="s">
        <v>7</v>
      </c>
      <c r="I83" s="9">
        <f t="shared" si="120"/>
        <v>4.2898550724637685</v>
      </c>
      <c r="J83" s="11"/>
      <c r="K83" s="11"/>
      <c r="L83" s="11" t="s">
        <v>40</v>
      </c>
      <c r="M83" s="11" t="s">
        <v>14</v>
      </c>
      <c r="N83" s="11" t="s">
        <v>58</v>
      </c>
      <c r="O83" s="9">
        <f t="shared" si="121"/>
        <v>4.27536231884058</v>
      </c>
      <c r="P83" s="11" t="s">
        <v>5</v>
      </c>
      <c r="Q83" s="11" t="s">
        <v>1</v>
      </c>
      <c r="R83" s="11" t="s">
        <v>10</v>
      </c>
      <c r="S83" s="11" t="s">
        <v>55</v>
      </c>
      <c r="T83" s="11" t="s">
        <v>7</v>
      </c>
      <c r="U83" s="9">
        <f t="shared" si="122"/>
        <v>4.2608695652173916</v>
      </c>
      <c r="V83" s="11"/>
      <c r="W83" s="11" t="s">
        <v>5</v>
      </c>
      <c r="X83" s="11" t="s">
        <v>54</v>
      </c>
      <c r="Y83" s="11" t="s">
        <v>19</v>
      </c>
      <c r="Z83" s="11" t="s">
        <v>14</v>
      </c>
      <c r="AA83" s="9">
        <f t="shared" si="123"/>
        <v>4.1304347826086953</v>
      </c>
      <c r="AB83" s="11"/>
      <c r="AC83" s="11" t="s">
        <v>5</v>
      </c>
      <c r="AD83" s="11" t="s">
        <v>52</v>
      </c>
      <c r="AE83" s="11" t="s">
        <v>14</v>
      </c>
      <c r="AF83" s="11" t="s">
        <v>57</v>
      </c>
      <c r="AG83" s="9">
        <f t="shared" si="124"/>
        <v>4.1159420289855069</v>
      </c>
      <c r="AH83" s="11"/>
      <c r="AI83" s="11"/>
      <c r="AJ83" s="11" t="s">
        <v>39</v>
      </c>
      <c r="AK83" s="11" t="s">
        <v>59</v>
      </c>
      <c r="AL83" s="11" t="s">
        <v>44</v>
      </c>
      <c r="AM83" s="9">
        <f t="shared" si="125"/>
        <v>4.2028985507246377</v>
      </c>
      <c r="AN83" s="11"/>
      <c r="AO83" s="11" t="s">
        <v>5</v>
      </c>
      <c r="AP83" s="11" t="s">
        <v>52</v>
      </c>
      <c r="AQ83" s="11" t="s">
        <v>33</v>
      </c>
      <c r="AR83" s="11" t="s">
        <v>3</v>
      </c>
      <c r="AS83" s="9">
        <f t="shared" si="126"/>
        <v>4.1014492753623184</v>
      </c>
      <c r="AT83" s="7"/>
      <c r="AU83" s="7" t="s">
        <v>1</v>
      </c>
      <c r="AV83" s="7" t="s">
        <v>21</v>
      </c>
      <c r="AW83" s="7" t="s">
        <v>46</v>
      </c>
      <c r="AX83" s="7" t="s">
        <v>6</v>
      </c>
      <c r="AY83" s="12">
        <f t="shared" si="134"/>
        <v>3.3913043478260869</v>
      </c>
      <c r="AZ83" s="14"/>
      <c r="BA83" s="14" t="s">
        <v>8</v>
      </c>
      <c r="BB83" s="14" t="s">
        <v>72</v>
      </c>
      <c r="BC83" s="14" t="s">
        <v>22</v>
      </c>
      <c r="BD83" s="14" t="s">
        <v>2</v>
      </c>
      <c r="BE83" s="12">
        <f t="shared" si="127"/>
        <v>3.4202898550724639</v>
      </c>
      <c r="BF83" s="14"/>
      <c r="BG83" s="14" t="s">
        <v>5</v>
      </c>
      <c r="BH83" s="14" t="s">
        <v>56</v>
      </c>
      <c r="BI83" s="14" t="s">
        <v>14</v>
      </c>
      <c r="BJ83" s="14" t="s">
        <v>3</v>
      </c>
      <c r="BK83" s="12">
        <f t="shared" si="128"/>
        <v>4.0869565217391308</v>
      </c>
      <c r="BL83" s="14"/>
      <c r="BM83" s="14"/>
      <c r="BN83" s="14" t="s">
        <v>20</v>
      </c>
      <c r="BO83" s="14" t="s">
        <v>14</v>
      </c>
      <c r="BP83" s="14" t="s">
        <v>19</v>
      </c>
      <c r="BQ83" s="12">
        <f t="shared" si="129"/>
        <v>4.0724637681159424</v>
      </c>
      <c r="BR83" s="14" t="s">
        <v>1</v>
      </c>
      <c r="BS83" s="14" t="s">
        <v>17</v>
      </c>
      <c r="BT83" s="14" t="s">
        <v>53</v>
      </c>
      <c r="BU83" s="14" t="s">
        <v>57</v>
      </c>
      <c r="BV83" s="14" t="s">
        <v>43</v>
      </c>
      <c r="BW83" s="12">
        <f t="shared" si="130"/>
        <v>3.8405797101449277</v>
      </c>
      <c r="BX83" s="14"/>
      <c r="BY83" s="14"/>
      <c r="BZ83" s="14" t="s">
        <v>47</v>
      </c>
      <c r="CA83" s="14" t="s">
        <v>58</v>
      </c>
      <c r="CB83" s="14" t="s">
        <v>44</v>
      </c>
      <c r="CC83" s="12">
        <f t="shared" si="131"/>
        <v>4.1884057971014492</v>
      </c>
      <c r="CD83" s="14"/>
      <c r="CE83" s="14" t="s">
        <v>5</v>
      </c>
      <c r="CF83" s="14" t="s">
        <v>56</v>
      </c>
      <c r="CG83" s="14" t="s">
        <v>58</v>
      </c>
      <c r="CH83" s="14" t="s">
        <v>22</v>
      </c>
      <c r="CI83" s="12">
        <f t="shared" si="132"/>
        <v>4.0579710144927539</v>
      </c>
      <c r="CJ83" s="14"/>
      <c r="CK83" s="14"/>
      <c r="CL83" s="14" t="s">
        <v>37</v>
      </c>
      <c r="CM83" s="14" t="s">
        <v>46</v>
      </c>
      <c r="CN83" s="14" t="s">
        <v>36</v>
      </c>
      <c r="CO83" s="12">
        <f t="shared" si="133"/>
        <v>4.4057971014492754</v>
      </c>
      <c r="CP83" s="8" t="s">
        <v>371</v>
      </c>
      <c r="CQ83" s="8" t="s">
        <v>372</v>
      </c>
      <c r="CR83" s="8" t="s">
        <v>373</v>
      </c>
    </row>
    <row r="84" spans="1:96" ht="236.25" x14ac:dyDescent="0.25">
      <c r="A84" s="36" t="s">
        <v>374</v>
      </c>
      <c r="B84" s="40" t="s">
        <v>639</v>
      </c>
      <c r="C84" s="4">
        <v>77</v>
      </c>
      <c r="D84" s="7"/>
      <c r="E84" s="7" t="s">
        <v>17</v>
      </c>
      <c r="F84" s="7" t="s">
        <v>39</v>
      </c>
      <c r="G84" s="7" t="s">
        <v>14</v>
      </c>
      <c r="H84" s="7" t="s">
        <v>80</v>
      </c>
      <c r="I84" s="9">
        <f t="shared" si="120"/>
        <v>4.2077922077922079</v>
      </c>
      <c r="J84" s="11"/>
      <c r="K84" s="11" t="s">
        <v>1</v>
      </c>
      <c r="L84" s="11" t="s">
        <v>56</v>
      </c>
      <c r="M84" s="11" t="s">
        <v>33</v>
      </c>
      <c r="N84" s="11" t="s">
        <v>58</v>
      </c>
      <c r="O84" s="9">
        <f t="shared" si="121"/>
        <v>4.1298701298701301</v>
      </c>
      <c r="P84" s="11"/>
      <c r="Q84" s="11" t="s">
        <v>6</v>
      </c>
      <c r="R84" s="11" t="s">
        <v>54</v>
      </c>
      <c r="S84" s="11" t="s">
        <v>33</v>
      </c>
      <c r="T84" s="11" t="s">
        <v>55</v>
      </c>
      <c r="U84" s="9">
        <f t="shared" si="122"/>
        <v>4.0259740259740262</v>
      </c>
      <c r="V84" s="11" t="s">
        <v>5</v>
      </c>
      <c r="W84" s="11" t="s">
        <v>17</v>
      </c>
      <c r="X84" s="11" t="s">
        <v>20</v>
      </c>
      <c r="Y84" s="11" t="s">
        <v>58</v>
      </c>
      <c r="Z84" s="11" t="s">
        <v>57</v>
      </c>
      <c r="AA84" s="9">
        <f t="shared" si="123"/>
        <v>3.9740259740259742</v>
      </c>
      <c r="AB84" s="11" t="s">
        <v>5</v>
      </c>
      <c r="AC84" s="11" t="s">
        <v>17</v>
      </c>
      <c r="AD84" s="11" t="s">
        <v>19</v>
      </c>
      <c r="AE84" s="11" t="s">
        <v>55</v>
      </c>
      <c r="AF84" s="11" t="s">
        <v>19</v>
      </c>
      <c r="AG84" s="9">
        <f t="shared" si="124"/>
        <v>3.883116883116883</v>
      </c>
      <c r="AH84" s="11" t="s">
        <v>5</v>
      </c>
      <c r="AI84" s="11" t="s">
        <v>17</v>
      </c>
      <c r="AJ84" s="11" t="s">
        <v>47</v>
      </c>
      <c r="AK84" s="11" t="s">
        <v>72</v>
      </c>
      <c r="AL84" s="11" t="s">
        <v>3</v>
      </c>
      <c r="AM84" s="9">
        <f t="shared" si="125"/>
        <v>4.0259740259740262</v>
      </c>
      <c r="AN84" s="11" t="s">
        <v>5</v>
      </c>
      <c r="AO84" s="11" t="s">
        <v>8</v>
      </c>
      <c r="AP84" s="11" t="s">
        <v>52</v>
      </c>
      <c r="AQ84" s="11" t="s">
        <v>59</v>
      </c>
      <c r="AR84" s="11" t="s">
        <v>57</v>
      </c>
      <c r="AS84" s="9">
        <f t="shared" si="126"/>
        <v>3.9610389610389611</v>
      </c>
      <c r="AT84" s="7" t="s">
        <v>5</v>
      </c>
      <c r="AU84" s="7" t="s">
        <v>6</v>
      </c>
      <c r="AV84" s="7" t="s">
        <v>44</v>
      </c>
      <c r="AW84" s="7" t="s">
        <v>14</v>
      </c>
      <c r="AX84" s="7" t="s">
        <v>20</v>
      </c>
      <c r="AY84" s="12">
        <f t="shared" si="134"/>
        <v>3.7532467532467533</v>
      </c>
      <c r="AZ84" s="14" t="s">
        <v>10</v>
      </c>
      <c r="BA84" s="14" t="s">
        <v>52</v>
      </c>
      <c r="BB84" s="14" t="s">
        <v>35</v>
      </c>
      <c r="BC84" s="14" t="s">
        <v>56</v>
      </c>
      <c r="BD84" s="14" t="s">
        <v>2</v>
      </c>
      <c r="BE84" s="12">
        <f t="shared" si="127"/>
        <v>2.9870129870129869</v>
      </c>
      <c r="BF84" s="14" t="s">
        <v>5</v>
      </c>
      <c r="BG84" s="14" t="s">
        <v>17</v>
      </c>
      <c r="BH84" s="14" t="s">
        <v>20</v>
      </c>
      <c r="BI84" s="14" t="s">
        <v>7</v>
      </c>
      <c r="BJ84" s="14" t="s">
        <v>19</v>
      </c>
      <c r="BK84" s="12">
        <f t="shared" si="128"/>
        <v>3.948051948051948</v>
      </c>
      <c r="BL84" s="14" t="s">
        <v>5</v>
      </c>
      <c r="BM84" s="14" t="s">
        <v>6</v>
      </c>
      <c r="BN84" s="14" t="s">
        <v>46</v>
      </c>
      <c r="BO84" s="14" t="s">
        <v>7</v>
      </c>
      <c r="BP84" s="14" t="s">
        <v>53</v>
      </c>
      <c r="BQ84" s="12">
        <f t="shared" si="129"/>
        <v>3.831168831168831</v>
      </c>
      <c r="BR84" s="14" t="s">
        <v>8</v>
      </c>
      <c r="BS84" s="14" t="s">
        <v>8</v>
      </c>
      <c r="BT84" s="14" t="s">
        <v>19</v>
      </c>
      <c r="BU84" s="14" t="s">
        <v>57</v>
      </c>
      <c r="BV84" s="14" t="s">
        <v>53</v>
      </c>
      <c r="BW84" s="12">
        <f t="shared" si="130"/>
        <v>3.6233766233766236</v>
      </c>
      <c r="BX84" s="14" t="s">
        <v>5</v>
      </c>
      <c r="BY84" s="14" t="s">
        <v>5</v>
      </c>
      <c r="BZ84" s="14" t="s">
        <v>19</v>
      </c>
      <c r="CA84" s="14" t="s">
        <v>14</v>
      </c>
      <c r="CB84" s="14" t="s">
        <v>3</v>
      </c>
      <c r="CC84" s="12">
        <f t="shared" si="131"/>
        <v>3.948051948051948</v>
      </c>
      <c r="CD84" s="14"/>
      <c r="CE84" s="14" t="s">
        <v>17</v>
      </c>
      <c r="CF84" s="14" t="s">
        <v>22</v>
      </c>
      <c r="CG84" s="14" t="s">
        <v>58</v>
      </c>
      <c r="CH84" s="14" t="s">
        <v>22</v>
      </c>
      <c r="CI84" s="12">
        <f t="shared" si="132"/>
        <v>3.9220779220779223</v>
      </c>
      <c r="CJ84" s="14"/>
      <c r="CK84" s="14" t="s">
        <v>5</v>
      </c>
      <c r="CL84" s="14" t="s">
        <v>20</v>
      </c>
      <c r="CM84" s="14" t="s">
        <v>57</v>
      </c>
      <c r="CN84" s="14" t="s">
        <v>35</v>
      </c>
      <c r="CO84" s="12">
        <f t="shared" si="133"/>
        <v>4.1688311688311686</v>
      </c>
      <c r="CP84" s="8" t="s">
        <v>375</v>
      </c>
      <c r="CQ84" s="8" t="s">
        <v>376</v>
      </c>
      <c r="CR84" s="8" t="s">
        <v>377</v>
      </c>
    </row>
    <row r="85" spans="1:96" ht="168.75" x14ac:dyDescent="0.25">
      <c r="A85" s="36" t="s">
        <v>378</v>
      </c>
      <c r="B85" s="40" t="s">
        <v>640</v>
      </c>
      <c r="C85" s="4">
        <v>67</v>
      </c>
      <c r="D85" s="7"/>
      <c r="E85" s="7"/>
      <c r="F85" s="7" t="s">
        <v>40</v>
      </c>
      <c r="G85" s="7" t="s">
        <v>30</v>
      </c>
      <c r="H85" s="7" t="s">
        <v>34</v>
      </c>
      <c r="I85" s="9">
        <f t="shared" si="120"/>
        <v>4.5373134328358207</v>
      </c>
      <c r="J85" s="11" t="s">
        <v>5</v>
      </c>
      <c r="K85" s="11"/>
      <c r="L85" s="11" t="s">
        <v>40</v>
      </c>
      <c r="M85" s="11" t="s">
        <v>18</v>
      </c>
      <c r="N85" s="11" t="s">
        <v>70</v>
      </c>
      <c r="O85" s="9">
        <f t="shared" si="121"/>
        <v>4.4029850746268657</v>
      </c>
      <c r="P85" s="11"/>
      <c r="Q85" s="11"/>
      <c r="R85" s="11" t="s">
        <v>39</v>
      </c>
      <c r="S85" s="11" t="s">
        <v>47</v>
      </c>
      <c r="T85" s="11" t="s">
        <v>21</v>
      </c>
      <c r="U85" s="9">
        <f t="shared" si="122"/>
        <v>4.4477611940298507</v>
      </c>
      <c r="V85" s="11" t="s">
        <v>5</v>
      </c>
      <c r="W85" s="11"/>
      <c r="X85" s="11" t="s">
        <v>39</v>
      </c>
      <c r="Y85" s="11" t="s">
        <v>20</v>
      </c>
      <c r="Z85" s="11" t="s">
        <v>72</v>
      </c>
      <c r="AA85" s="9">
        <f t="shared" si="123"/>
        <v>4.3134328358208958</v>
      </c>
      <c r="AB85" s="11"/>
      <c r="AC85" s="11"/>
      <c r="AD85" s="11" t="s">
        <v>52</v>
      </c>
      <c r="AE85" s="11" t="s">
        <v>54</v>
      </c>
      <c r="AF85" s="11" t="s">
        <v>79</v>
      </c>
      <c r="AG85" s="9">
        <f t="shared" si="124"/>
        <v>4.2985074626865671</v>
      </c>
      <c r="AH85" s="11"/>
      <c r="AI85" s="11" t="s">
        <v>1</v>
      </c>
      <c r="AJ85" s="11" t="s">
        <v>52</v>
      </c>
      <c r="AK85" s="11" t="s">
        <v>20</v>
      </c>
      <c r="AL85" s="11" t="s">
        <v>7</v>
      </c>
      <c r="AM85" s="9">
        <f t="shared" si="125"/>
        <v>4.1940298507462686</v>
      </c>
      <c r="AN85" s="11"/>
      <c r="AO85" s="11" t="s">
        <v>1</v>
      </c>
      <c r="AP85" s="11" t="s">
        <v>56</v>
      </c>
      <c r="AQ85" s="11" t="s">
        <v>18</v>
      </c>
      <c r="AR85" s="11" t="s">
        <v>79</v>
      </c>
      <c r="AS85" s="9">
        <f t="shared" si="126"/>
        <v>4.2238805970149258</v>
      </c>
      <c r="AT85" s="7"/>
      <c r="AU85" s="7" t="s">
        <v>1</v>
      </c>
      <c r="AV85" s="7" t="s">
        <v>43</v>
      </c>
      <c r="AW85" s="7" t="s">
        <v>14</v>
      </c>
      <c r="AX85" s="7" t="s">
        <v>54</v>
      </c>
      <c r="AY85" s="12">
        <f t="shared" si="134"/>
        <v>3.8955223880597014</v>
      </c>
      <c r="AZ85" s="14" t="s">
        <v>5</v>
      </c>
      <c r="BA85" s="14" t="s">
        <v>18</v>
      </c>
      <c r="BB85" s="14" t="s">
        <v>55</v>
      </c>
      <c r="BC85" s="14" t="s">
        <v>18</v>
      </c>
      <c r="BD85" s="14" t="s">
        <v>40</v>
      </c>
      <c r="BE85" s="12">
        <f t="shared" si="127"/>
        <v>3.2985074626865671</v>
      </c>
      <c r="BF85" s="14"/>
      <c r="BG85" s="14"/>
      <c r="BH85" s="14" t="s">
        <v>18</v>
      </c>
      <c r="BI85" s="14" t="s">
        <v>46</v>
      </c>
      <c r="BJ85" s="14" t="s">
        <v>7</v>
      </c>
      <c r="BK85" s="12">
        <f t="shared" si="128"/>
        <v>4.2686567164179108</v>
      </c>
      <c r="BL85" s="14"/>
      <c r="BM85" s="14" t="s">
        <v>5</v>
      </c>
      <c r="BN85" s="14" t="s">
        <v>18</v>
      </c>
      <c r="BO85" s="14" t="s">
        <v>53</v>
      </c>
      <c r="BP85" s="14" t="s">
        <v>35</v>
      </c>
      <c r="BQ85" s="12">
        <f t="shared" si="129"/>
        <v>4.2537313432835822</v>
      </c>
      <c r="BR85" s="14" t="s">
        <v>5</v>
      </c>
      <c r="BS85" s="14" t="s">
        <v>6</v>
      </c>
      <c r="BT85" s="14" t="s">
        <v>53</v>
      </c>
      <c r="BU85" s="14" t="s">
        <v>56</v>
      </c>
      <c r="BV85" s="14" t="s">
        <v>55</v>
      </c>
      <c r="BW85" s="12">
        <f t="shared" si="130"/>
        <v>3.955223880597015</v>
      </c>
      <c r="BX85" s="14"/>
      <c r="BY85" s="14"/>
      <c r="BZ85" s="14" t="s">
        <v>40</v>
      </c>
      <c r="CA85" s="14" t="s">
        <v>22</v>
      </c>
      <c r="CB85" s="14" t="s">
        <v>80</v>
      </c>
      <c r="CC85" s="12">
        <f t="shared" si="131"/>
        <v>4.3432835820895521</v>
      </c>
      <c r="CD85" s="14"/>
      <c r="CE85" s="14" t="s">
        <v>1</v>
      </c>
      <c r="CF85" s="14" t="s">
        <v>39</v>
      </c>
      <c r="CG85" s="14" t="s">
        <v>43</v>
      </c>
      <c r="CH85" s="14" t="s">
        <v>35</v>
      </c>
      <c r="CI85" s="12">
        <f t="shared" si="132"/>
        <v>4.2537313432835822</v>
      </c>
      <c r="CJ85" s="14"/>
      <c r="CK85" s="14"/>
      <c r="CL85" s="14" t="s">
        <v>40</v>
      </c>
      <c r="CM85" s="14" t="s">
        <v>54</v>
      </c>
      <c r="CN85" s="14" t="s">
        <v>32</v>
      </c>
      <c r="CO85" s="12">
        <f t="shared" si="133"/>
        <v>4.4179104477611943</v>
      </c>
      <c r="CP85" s="8" t="s">
        <v>379</v>
      </c>
      <c r="CQ85" s="8" t="s">
        <v>380</v>
      </c>
      <c r="CR85" s="8" t="s">
        <v>381</v>
      </c>
    </row>
    <row r="86" spans="1:96" ht="135" x14ac:dyDescent="0.25">
      <c r="A86" s="36" t="s">
        <v>382</v>
      </c>
      <c r="B86" s="40" t="s">
        <v>641</v>
      </c>
      <c r="C86" s="4">
        <v>71</v>
      </c>
      <c r="D86" s="7"/>
      <c r="E86" s="7" t="s">
        <v>5</v>
      </c>
      <c r="F86" s="7" t="s">
        <v>39</v>
      </c>
      <c r="G86" s="7" t="s">
        <v>19</v>
      </c>
      <c r="H86" s="7" t="s">
        <v>79</v>
      </c>
      <c r="I86" s="9">
        <f t="shared" si="120"/>
        <v>4.295774647887324</v>
      </c>
      <c r="J86" s="11"/>
      <c r="K86" s="11" t="s">
        <v>1</v>
      </c>
      <c r="L86" s="11" t="s">
        <v>52</v>
      </c>
      <c r="M86" s="11" t="s">
        <v>3</v>
      </c>
      <c r="N86" s="11" t="s">
        <v>58</v>
      </c>
      <c r="O86" s="9">
        <f t="shared" si="121"/>
        <v>4.154929577464789</v>
      </c>
      <c r="P86" s="11"/>
      <c r="Q86" s="11" t="s">
        <v>17</v>
      </c>
      <c r="R86" s="11" t="s">
        <v>52</v>
      </c>
      <c r="S86" s="11" t="s">
        <v>44</v>
      </c>
      <c r="T86" s="11" t="s">
        <v>55</v>
      </c>
      <c r="U86" s="9">
        <f t="shared" si="122"/>
        <v>4.084507042253521</v>
      </c>
      <c r="V86" s="11"/>
      <c r="W86" s="11" t="s">
        <v>17</v>
      </c>
      <c r="X86" s="11" t="s">
        <v>52</v>
      </c>
      <c r="Y86" s="11" t="s">
        <v>44</v>
      </c>
      <c r="Z86" s="11" t="s">
        <v>55</v>
      </c>
      <c r="AA86" s="9">
        <f t="shared" si="123"/>
        <v>4.084507042253521</v>
      </c>
      <c r="AB86" s="11"/>
      <c r="AC86" s="11" t="s">
        <v>17</v>
      </c>
      <c r="AD86" s="11" t="s">
        <v>56</v>
      </c>
      <c r="AE86" s="11" t="s">
        <v>57</v>
      </c>
      <c r="AF86" s="11" t="s">
        <v>55</v>
      </c>
      <c r="AG86" s="9">
        <f t="shared" si="124"/>
        <v>4.070422535211268</v>
      </c>
      <c r="AH86" s="11"/>
      <c r="AI86" s="11" t="s">
        <v>1</v>
      </c>
      <c r="AJ86" s="11" t="s">
        <v>40</v>
      </c>
      <c r="AK86" s="11" t="s">
        <v>58</v>
      </c>
      <c r="AL86" s="11" t="s">
        <v>14</v>
      </c>
      <c r="AM86" s="9">
        <f t="shared" si="125"/>
        <v>4.183098591549296</v>
      </c>
      <c r="AN86" s="11"/>
      <c r="AO86" s="11" t="s">
        <v>5</v>
      </c>
      <c r="AP86" s="11" t="s">
        <v>20</v>
      </c>
      <c r="AQ86" s="11" t="s">
        <v>57</v>
      </c>
      <c r="AR86" s="11" t="s">
        <v>55</v>
      </c>
      <c r="AS86" s="9">
        <f t="shared" si="126"/>
        <v>4.098591549295775</v>
      </c>
      <c r="AT86" s="7"/>
      <c r="AU86" s="7" t="s">
        <v>2</v>
      </c>
      <c r="AV86" s="7" t="s">
        <v>20</v>
      </c>
      <c r="AW86" s="7" t="s">
        <v>35</v>
      </c>
      <c r="AX86" s="7" t="s">
        <v>18</v>
      </c>
      <c r="AY86" s="12">
        <f t="shared" si="134"/>
        <v>3.7746478873239435</v>
      </c>
      <c r="AZ86" s="14" t="s">
        <v>5</v>
      </c>
      <c r="BA86" s="14" t="s">
        <v>52</v>
      </c>
      <c r="BB86" s="14" t="s">
        <v>55</v>
      </c>
      <c r="BC86" s="14" t="s">
        <v>46</v>
      </c>
      <c r="BD86" s="14" t="s">
        <v>10</v>
      </c>
      <c r="BE86" s="12">
        <f t="shared" si="127"/>
        <v>3.2535211267605635</v>
      </c>
      <c r="BF86" s="14"/>
      <c r="BG86" s="14" t="s">
        <v>6</v>
      </c>
      <c r="BH86" s="14" t="s">
        <v>39</v>
      </c>
      <c r="BI86" s="14" t="s">
        <v>59</v>
      </c>
      <c r="BJ86" s="14" t="s">
        <v>3</v>
      </c>
      <c r="BK86" s="12">
        <f t="shared" si="128"/>
        <v>4.056338028169014</v>
      </c>
      <c r="BL86" s="14"/>
      <c r="BM86" s="14" t="s">
        <v>17</v>
      </c>
      <c r="BN86" s="14" t="s">
        <v>47</v>
      </c>
      <c r="BO86" s="14" t="s">
        <v>14</v>
      </c>
      <c r="BP86" s="14" t="s">
        <v>55</v>
      </c>
      <c r="BQ86" s="12">
        <f t="shared" si="129"/>
        <v>4.112676056338028</v>
      </c>
      <c r="BR86" s="14"/>
      <c r="BS86" s="14" t="s">
        <v>6</v>
      </c>
      <c r="BT86" s="14" t="s">
        <v>52</v>
      </c>
      <c r="BU86" s="14" t="s">
        <v>14</v>
      </c>
      <c r="BV86" s="14" t="s">
        <v>3</v>
      </c>
      <c r="BW86" s="12">
        <f t="shared" si="130"/>
        <v>4.0140845070422539</v>
      </c>
      <c r="BX86" s="14" t="s">
        <v>5</v>
      </c>
      <c r="BY86" s="14" t="s">
        <v>5</v>
      </c>
      <c r="BZ86" s="14" t="s">
        <v>40</v>
      </c>
      <c r="CA86" s="14" t="s">
        <v>35</v>
      </c>
      <c r="CB86" s="14" t="s">
        <v>57</v>
      </c>
      <c r="CC86" s="12">
        <f t="shared" si="131"/>
        <v>4.126760563380282</v>
      </c>
      <c r="CD86" s="14"/>
      <c r="CE86" s="14" t="s">
        <v>1</v>
      </c>
      <c r="CF86" s="14" t="s">
        <v>52</v>
      </c>
      <c r="CG86" s="14" t="s">
        <v>35</v>
      </c>
      <c r="CH86" s="14" t="s">
        <v>46</v>
      </c>
      <c r="CI86" s="12">
        <f t="shared" si="132"/>
        <v>4.028169014084507</v>
      </c>
      <c r="CJ86" s="14"/>
      <c r="CK86" s="14" t="s">
        <v>5</v>
      </c>
      <c r="CL86" s="14" t="s">
        <v>37</v>
      </c>
      <c r="CM86" s="14" t="s">
        <v>14</v>
      </c>
      <c r="CN86" s="14" t="s">
        <v>7</v>
      </c>
      <c r="CO86" s="12">
        <f t="shared" si="133"/>
        <v>4.28169014084507</v>
      </c>
      <c r="CP86" s="8" t="s">
        <v>383</v>
      </c>
      <c r="CQ86" s="8" t="s">
        <v>384</v>
      </c>
      <c r="CR86" s="8" t="s">
        <v>385</v>
      </c>
    </row>
    <row r="87" spans="1:96" ht="33.75" x14ac:dyDescent="0.25">
      <c r="A87" s="36" t="s">
        <v>386</v>
      </c>
      <c r="B87" s="40" t="s">
        <v>642</v>
      </c>
      <c r="C87" s="4">
        <v>45</v>
      </c>
      <c r="D87" s="7" t="s">
        <v>5</v>
      </c>
      <c r="E87" s="7" t="s">
        <v>17</v>
      </c>
      <c r="F87" s="7" t="s">
        <v>2</v>
      </c>
      <c r="G87" s="7" t="s">
        <v>47</v>
      </c>
      <c r="H87" s="7" t="s">
        <v>22</v>
      </c>
      <c r="I87" s="9">
        <f t="shared" si="120"/>
        <v>4.1555555555555559</v>
      </c>
      <c r="J87" s="11"/>
      <c r="K87" s="11" t="s">
        <v>6</v>
      </c>
      <c r="L87" s="11" t="s">
        <v>10</v>
      </c>
      <c r="M87" s="11" t="s">
        <v>20</v>
      </c>
      <c r="N87" s="11" t="s">
        <v>56</v>
      </c>
      <c r="O87" s="9">
        <f t="shared" si="121"/>
        <v>4.0222222222222221</v>
      </c>
      <c r="P87" s="11"/>
      <c r="Q87" s="11" t="s">
        <v>6</v>
      </c>
      <c r="R87" s="11" t="s">
        <v>2</v>
      </c>
      <c r="S87" s="11" t="s">
        <v>52</v>
      </c>
      <c r="T87" s="11" t="s">
        <v>43</v>
      </c>
      <c r="U87" s="9">
        <f t="shared" si="122"/>
        <v>4.1333333333333337</v>
      </c>
      <c r="V87" s="11"/>
      <c r="W87" s="11" t="s">
        <v>6</v>
      </c>
      <c r="X87" s="11" t="s">
        <v>30</v>
      </c>
      <c r="Y87" s="11" t="s">
        <v>18</v>
      </c>
      <c r="Z87" s="11" t="s">
        <v>20</v>
      </c>
      <c r="AA87" s="9">
        <f t="shared" si="123"/>
        <v>4.0222222222222221</v>
      </c>
      <c r="AB87" s="11" t="s">
        <v>5</v>
      </c>
      <c r="AC87" s="11" t="s">
        <v>17</v>
      </c>
      <c r="AD87" s="11" t="s">
        <v>10</v>
      </c>
      <c r="AE87" s="11" t="s">
        <v>56</v>
      </c>
      <c r="AF87" s="11" t="s">
        <v>20</v>
      </c>
      <c r="AG87" s="9">
        <f t="shared" si="124"/>
        <v>4.0444444444444443</v>
      </c>
      <c r="AH87" s="11"/>
      <c r="AI87" s="11" t="s">
        <v>17</v>
      </c>
      <c r="AJ87" s="11" t="s">
        <v>2</v>
      </c>
      <c r="AK87" s="11" t="s">
        <v>56</v>
      </c>
      <c r="AL87" s="11" t="s">
        <v>43</v>
      </c>
      <c r="AM87" s="9">
        <f t="shared" si="125"/>
        <v>4.177777777777778</v>
      </c>
      <c r="AN87" s="11" t="s">
        <v>5</v>
      </c>
      <c r="AO87" s="11" t="s">
        <v>1</v>
      </c>
      <c r="AP87" s="11" t="s">
        <v>40</v>
      </c>
      <c r="AQ87" s="11" t="s">
        <v>56</v>
      </c>
      <c r="AR87" s="11" t="s">
        <v>52</v>
      </c>
      <c r="AS87" s="9">
        <f t="shared" si="126"/>
        <v>3.9333333333333331</v>
      </c>
      <c r="AT87" s="7" t="s">
        <v>5</v>
      </c>
      <c r="AU87" s="7" t="s">
        <v>1</v>
      </c>
      <c r="AV87" s="7" t="s">
        <v>19</v>
      </c>
      <c r="AW87" s="7" t="s">
        <v>39</v>
      </c>
      <c r="AX87" s="7" t="s">
        <v>10</v>
      </c>
      <c r="AY87" s="12">
        <f t="shared" si="134"/>
        <v>3.4888888888888889</v>
      </c>
      <c r="AZ87" s="14" t="s">
        <v>5</v>
      </c>
      <c r="BA87" s="14" t="s">
        <v>1</v>
      </c>
      <c r="BB87" s="14" t="s">
        <v>19</v>
      </c>
      <c r="BC87" s="14" t="s">
        <v>47</v>
      </c>
      <c r="BD87" s="14" t="s">
        <v>2</v>
      </c>
      <c r="BE87" s="12">
        <f t="shared" si="127"/>
        <v>3.4666666666666668</v>
      </c>
      <c r="BF87" s="14"/>
      <c r="BG87" s="14" t="s">
        <v>1</v>
      </c>
      <c r="BH87" s="14" t="s">
        <v>56</v>
      </c>
      <c r="BI87" s="14" t="s">
        <v>47</v>
      </c>
      <c r="BJ87" s="14" t="s">
        <v>18</v>
      </c>
      <c r="BK87" s="12">
        <f t="shared" si="128"/>
        <v>3.8666666666666667</v>
      </c>
      <c r="BL87" s="14" t="s">
        <v>5</v>
      </c>
      <c r="BM87" s="14" t="s">
        <v>5</v>
      </c>
      <c r="BN87" s="14" t="s">
        <v>18</v>
      </c>
      <c r="BO87" s="14" t="s">
        <v>18</v>
      </c>
      <c r="BP87" s="14" t="s">
        <v>52</v>
      </c>
      <c r="BQ87" s="12">
        <f t="shared" si="129"/>
        <v>3.911111111111111</v>
      </c>
      <c r="BR87" s="14" t="s">
        <v>1</v>
      </c>
      <c r="BS87" s="14" t="s">
        <v>17</v>
      </c>
      <c r="BT87" s="14" t="s">
        <v>52</v>
      </c>
      <c r="BU87" s="14" t="s">
        <v>47</v>
      </c>
      <c r="BV87" s="14" t="s">
        <v>39</v>
      </c>
      <c r="BW87" s="12">
        <f t="shared" si="130"/>
        <v>3.6666666666666665</v>
      </c>
      <c r="BX87" s="14" t="s">
        <v>5</v>
      </c>
      <c r="BY87" s="14" t="s">
        <v>1</v>
      </c>
      <c r="BZ87" s="14" t="s">
        <v>47</v>
      </c>
      <c r="CA87" s="14" t="s">
        <v>53</v>
      </c>
      <c r="CB87" s="14" t="s">
        <v>37</v>
      </c>
      <c r="CC87" s="12">
        <f t="shared" si="131"/>
        <v>3.7777777777777777</v>
      </c>
      <c r="CD87" s="14" t="s">
        <v>5</v>
      </c>
      <c r="CE87" s="14" t="s">
        <v>1</v>
      </c>
      <c r="CF87" s="14" t="s">
        <v>52</v>
      </c>
      <c r="CG87" s="14" t="s">
        <v>52</v>
      </c>
      <c r="CH87" s="14" t="s">
        <v>39</v>
      </c>
      <c r="CI87" s="12">
        <f t="shared" si="132"/>
        <v>3.7777777777777777</v>
      </c>
      <c r="CJ87" s="14"/>
      <c r="CK87" s="14" t="s">
        <v>5</v>
      </c>
      <c r="CL87" s="14" t="s">
        <v>39</v>
      </c>
      <c r="CM87" s="14" t="s">
        <v>47</v>
      </c>
      <c r="CN87" s="14" t="s">
        <v>53</v>
      </c>
      <c r="CO87" s="12">
        <f t="shared" si="133"/>
        <v>4.1111111111111107</v>
      </c>
      <c r="CP87" s="8" t="s">
        <v>387</v>
      </c>
      <c r="CQ87" s="8" t="s">
        <v>388</v>
      </c>
      <c r="CR87" s="8" t="s">
        <v>61</v>
      </c>
    </row>
    <row r="88" spans="1:96" ht="123.75" x14ac:dyDescent="0.25">
      <c r="A88" s="36" t="s">
        <v>389</v>
      </c>
      <c r="B88" s="40" t="s">
        <v>643</v>
      </c>
      <c r="C88" s="4">
        <v>48</v>
      </c>
      <c r="D88" s="7" t="s">
        <v>1</v>
      </c>
      <c r="E88" s="7" t="s">
        <v>5</v>
      </c>
      <c r="F88" s="7" t="s">
        <v>52</v>
      </c>
      <c r="G88" s="7" t="s">
        <v>18</v>
      </c>
      <c r="H88" s="7" t="s">
        <v>56</v>
      </c>
      <c r="I88" s="9">
        <f t="shared" si="120"/>
        <v>3.8541666666666665</v>
      </c>
      <c r="J88" s="11" t="s">
        <v>1</v>
      </c>
      <c r="K88" s="11" t="s">
        <v>17</v>
      </c>
      <c r="L88" s="11" t="s">
        <v>52</v>
      </c>
      <c r="M88" s="11" t="s">
        <v>47</v>
      </c>
      <c r="N88" s="11" t="s">
        <v>52</v>
      </c>
      <c r="O88" s="9">
        <f t="shared" si="121"/>
        <v>3.75</v>
      </c>
      <c r="P88" s="11" t="s">
        <v>1</v>
      </c>
      <c r="Q88" s="11" t="s">
        <v>17</v>
      </c>
      <c r="R88" s="11" t="s">
        <v>52</v>
      </c>
      <c r="S88" s="11" t="s">
        <v>18</v>
      </c>
      <c r="T88" s="11" t="s">
        <v>18</v>
      </c>
      <c r="U88" s="9">
        <f t="shared" si="122"/>
        <v>3.7291666666666665</v>
      </c>
      <c r="V88" s="11" t="s">
        <v>1</v>
      </c>
      <c r="W88" s="11" t="s">
        <v>1</v>
      </c>
      <c r="X88" s="11" t="s">
        <v>53</v>
      </c>
      <c r="Y88" s="11" t="s">
        <v>39</v>
      </c>
      <c r="Z88" s="11" t="s">
        <v>47</v>
      </c>
      <c r="AA88" s="9">
        <f t="shared" si="123"/>
        <v>3.6666666666666665</v>
      </c>
      <c r="AB88" s="11" t="s">
        <v>1</v>
      </c>
      <c r="AC88" s="11" t="s">
        <v>17</v>
      </c>
      <c r="AD88" s="11" t="s">
        <v>20</v>
      </c>
      <c r="AE88" s="11" t="s">
        <v>52</v>
      </c>
      <c r="AF88" s="11" t="s">
        <v>37</v>
      </c>
      <c r="AG88" s="9">
        <f t="shared" si="124"/>
        <v>3.5833333333333335</v>
      </c>
      <c r="AH88" s="11" t="s">
        <v>1</v>
      </c>
      <c r="AI88" s="11" t="s">
        <v>8</v>
      </c>
      <c r="AJ88" s="11" t="s">
        <v>39</v>
      </c>
      <c r="AK88" s="11" t="s">
        <v>56</v>
      </c>
      <c r="AL88" s="11" t="s">
        <v>47</v>
      </c>
      <c r="AM88" s="9">
        <f t="shared" si="125"/>
        <v>3.6875</v>
      </c>
      <c r="AN88" s="11" t="s">
        <v>17</v>
      </c>
      <c r="AO88" s="11" t="s">
        <v>1</v>
      </c>
      <c r="AP88" s="11" t="s">
        <v>43</v>
      </c>
      <c r="AQ88" s="11" t="s">
        <v>18</v>
      </c>
      <c r="AR88" s="11" t="s">
        <v>30</v>
      </c>
      <c r="AS88" s="9">
        <f t="shared" si="126"/>
        <v>3.5</v>
      </c>
      <c r="AT88" s="7"/>
      <c r="AU88" s="7" t="s">
        <v>6</v>
      </c>
      <c r="AV88" s="7" t="s">
        <v>14</v>
      </c>
      <c r="AW88" s="7" t="s">
        <v>40</v>
      </c>
      <c r="AX88" s="7" t="s">
        <v>8</v>
      </c>
      <c r="AY88" s="12">
        <f t="shared" si="134"/>
        <v>3.3541666666666665</v>
      </c>
      <c r="AZ88" s="14" t="s">
        <v>5</v>
      </c>
      <c r="BA88" s="14" t="s">
        <v>6</v>
      </c>
      <c r="BB88" s="14" t="s">
        <v>33</v>
      </c>
      <c r="BC88" s="14" t="s">
        <v>30</v>
      </c>
      <c r="BD88" s="14" t="s">
        <v>8</v>
      </c>
      <c r="BE88" s="12">
        <f t="shared" si="127"/>
        <v>3.2708333333333335</v>
      </c>
      <c r="BF88" s="14" t="s">
        <v>5</v>
      </c>
      <c r="BG88" s="14" t="s">
        <v>6</v>
      </c>
      <c r="BH88" s="14" t="s">
        <v>46</v>
      </c>
      <c r="BI88" s="14" t="s">
        <v>18</v>
      </c>
      <c r="BJ88" s="14" t="s">
        <v>15</v>
      </c>
      <c r="BK88" s="12">
        <f t="shared" si="128"/>
        <v>3.5</v>
      </c>
      <c r="BL88" s="14" t="s">
        <v>1</v>
      </c>
      <c r="BM88" s="14" t="s">
        <v>6</v>
      </c>
      <c r="BN88" s="14" t="s">
        <v>54</v>
      </c>
      <c r="BO88" s="14" t="s">
        <v>54</v>
      </c>
      <c r="BP88" s="14" t="s">
        <v>15</v>
      </c>
      <c r="BQ88" s="12">
        <f t="shared" si="129"/>
        <v>3.5208333333333335</v>
      </c>
      <c r="BR88" s="14" t="s">
        <v>17</v>
      </c>
      <c r="BS88" s="14" t="s">
        <v>6</v>
      </c>
      <c r="BT88" s="14" t="s">
        <v>22</v>
      </c>
      <c r="BU88" s="14" t="s">
        <v>39</v>
      </c>
      <c r="BV88" s="14" t="s">
        <v>10</v>
      </c>
      <c r="BW88" s="12">
        <f t="shared" si="130"/>
        <v>3.3333333333333335</v>
      </c>
      <c r="BX88" s="14" t="s">
        <v>5</v>
      </c>
      <c r="BY88" s="14" t="s">
        <v>5</v>
      </c>
      <c r="BZ88" s="14" t="s">
        <v>53</v>
      </c>
      <c r="CA88" s="14" t="s">
        <v>54</v>
      </c>
      <c r="CB88" s="14" t="s">
        <v>37</v>
      </c>
      <c r="CC88" s="12">
        <f t="shared" si="131"/>
        <v>3.7083333333333335</v>
      </c>
      <c r="CD88" s="14" t="s">
        <v>17</v>
      </c>
      <c r="CE88" s="14" t="s">
        <v>8</v>
      </c>
      <c r="CF88" s="14" t="s">
        <v>56</v>
      </c>
      <c r="CG88" s="14" t="s">
        <v>56</v>
      </c>
      <c r="CH88" s="14" t="s">
        <v>15</v>
      </c>
      <c r="CI88" s="12">
        <f t="shared" si="132"/>
        <v>3.4375</v>
      </c>
      <c r="CJ88" s="14"/>
      <c r="CK88" s="14" t="s">
        <v>5</v>
      </c>
      <c r="CL88" s="14" t="s">
        <v>40</v>
      </c>
      <c r="CM88" s="14" t="s">
        <v>30</v>
      </c>
      <c r="CN88" s="14" t="s">
        <v>55</v>
      </c>
      <c r="CO88" s="12">
        <f t="shared" si="133"/>
        <v>4.291666666666667</v>
      </c>
      <c r="CP88" s="8" t="s">
        <v>390</v>
      </c>
      <c r="CQ88" s="8" t="s">
        <v>391</v>
      </c>
      <c r="CR88" s="8" t="s">
        <v>392</v>
      </c>
    </row>
    <row r="89" spans="1:96" ht="123.75" x14ac:dyDescent="0.25">
      <c r="A89" s="36" t="s">
        <v>393</v>
      </c>
      <c r="B89" s="40" t="s">
        <v>644</v>
      </c>
      <c r="C89" s="4">
        <v>70</v>
      </c>
      <c r="D89" s="7" t="s">
        <v>5</v>
      </c>
      <c r="E89" s="7" t="s">
        <v>1</v>
      </c>
      <c r="F89" s="7" t="s">
        <v>52</v>
      </c>
      <c r="G89" s="7" t="s">
        <v>56</v>
      </c>
      <c r="H89" s="7" t="s">
        <v>72</v>
      </c>
      <c r="I89" s="9">
        <f t="shared" si="120"/>
        <v>4.2</v>
      </c>
      <c r="J89" s="11"/>
      <c r="K89" s="11" t="s">
        <v>5</v>
      </c>
      <c r="L89" s="11" t="s">
        <v>20</v>
      </c>
      <c r="M89" s="11" t="s">
        <v>22</v>
      </c>
      <c r="N89" s="11" t="s">
        <v>33</v>
      </c>
      <c r="O89" s="9">
        <f t="shared" si="121"/>
        <v>4.128571428571429</v>
      </c>
      <c r="P89" s="11"/>
      <c r="Q89" s="11" t="s">
        <v>17</v>
      </c>
      <c r="R89" s="11" t="s">
        <v>56</v>
      </c>
      <c r="S89" s="11" t="s">
        <v>22</v>
      </c>
      <c r="T89" s="11" t="s">
        <v>33</v>
      </c>
      <c r="U89" s="9">
        <f t="shared" si="122"/>
        <v>4.0999999999999996</v>
      </c>
      <c r="V89" s="11"/>
      <c r="W89" s="11" t="s">
        <v>17</v>
      </c>
      <c r="X89" s="11" t="s">
        <v>54</v>
      </c>
      <c r="Y89" s="11" t="s">
        <v>43</v>
      </c>
      <c r="Z89" s="11" t="s">
        <v>58</v>
      </c>
      <c r="AA89" s="9">
        <f t="shared" si="123"/>
        <v>4.0999999999999996</v>
      </c>
      <c r="AB89" s="11"/>
      <c r="AC89" s="11" t="s">
        <v>17</v>
      </c>
      <c r="AD89" s="11" t="s">
        <v>20</v>
      </c>
      <c r="AE89" s="11" t="s">
        <v>43</v>
      </c>
      <c r="AF89" s="11" t="s">
        <v>33</v>
      </c>
      <c r="AG89" s="9">
        <f t="shared" si="124"/>
        <v>4.0714285714285712</v>
      </c>
      <c r="AH89" s="11"/>
      <c r="AI89" s="11" t="s">
        <v>1</v>
      </c>
      <c r="AJ89" s="11" t="s">
        <v>54</v>
      </c>
      <c r="AK89" s="11" t="s">
        <v>46</v>
      </c>
      <c r="AL89" s="11" t="s">
        <v>58</v>
      </c>
      <c r="AM89" s="9">
        <f t="shared" si="125"/>
        <v>4.128571428571429</v>
      </c>
      <c r="AN89" s="11"/>
      <c r="AO89" s="11" t="s">
        <v>5</v>
      </c>
      <c r="AP89" s="11" t="s">
        <v>54</v>
      </c>
      <c r="AQ89" s="11" t="s">
        <v>55</v>
      </c>
      <c r="AR89" s="11" t="s">
        <v>57</v>
      </c>
      <c r="AS89" s="9">
        <f t="shared" si="126"/>
        <v>4.0857142857142854</v>
      </c>
      <c r="AT89" s="7" t="s">
        <v>5</v>
      </c>
      <c r="AU89" s="7" t="s">
        <v>1</v>
      </c>
      <c r="AV89" s="7" t="s">
        <v>7</v>
      </c>
      <c r="AW89" s="7" t="s">
        <v>44</v>
      </c>
      <c r="AX89" s="7" t="s">
        <v>30</v>
      </c>
      <c r="AY89" s="12">
        <f t="shared" si="134"/>
        <v>3.5714285714285716</v>
      </c>
      <c r="AZ89" s="14" t="s">
        <v>1</v>
      </c>
      <c r="BA89" s="14" t="s">
        <v>2</v>
      </c>
      <c r="BB89" s="14" t="s">
        <v>79</v>
      </c>
      <c r="BC89" s="14" t="s">
        <v>56</v>
      </c>
      <c r="BD89" s="14" t="s">
        <v>40</v>
      </c>
      <c r="BE89" s="12">
        <f t="shared" si="127"/>
        <v>3.4</v>
      </c>
      <c r="BF89" s="14" t="s">
        <v>5</v>
      </c>
      <c r="BG89" s="14" t="s">
        <v>5</v>
      </c>
      <c r="BH89" s="14" t="s">
        <v>56</v>
      </c>
      <c r="BI89" s="14" t="s">
        <v>57</v>
      </c>
      <c r="BJ89" s="14" t="s">
        <v>55</v>
      </c>
      <c r="BK89" s="12">
        <f t="shared" si="128"/>
        <v>4.0857142857142854</v>
      </c>
      <c r="BL89" s="14"/>
      <c r="BM89" s="14" t="s">
        <v>5</v>
      </c>
      <c r="BN89" s="14" t="s">
        <v>22</v>
      </c>
      <c r="BO89" s="14" t="s">
        <v>22</v>
      </c>
      <c r="BP89" s="14" t="s">
        <v>57</v>
      </c>
      <c r="BQ89" s="12">
        <f t="shared" si="129"/>
        <v>4.0142857142857142</v>
      </c>
      <c r="BR89" s="14"/>
      <c r="BS89" s="14" t="s">
        <v>1</v>
      </c>
      <c r="BT89" s="14" t="s">
        <v>20</v>
      </c>
      <c r="BU89" s="14" t="s">
        <v>55</v>
      </c>
      <c r="BV89" s="14" t="s">
        <v>19</v>
      </c>
      <c r="BW89" s="12">
        <f t="shared" si="130"/>
        <v>4.0142857142857142</v>
      </c>
      <c r="BX89" s="14"/>
      <c r="BY89" s="14" t="s">
        <v>17</v>
      </c>
      <c r="BZ89" s="14" t="s">
        <v>56</v>
      </c>
      <c r="CA89" s="14" t="s">
        <v>44</v>
      </c>
      <c r="CB89" s="14" t="s">
        <v>57</v>
      </c>
      <c r="CC89" s="12">
        <f t="shared" si="131"/>
        <v>4.0428571428571427</v>
      </c>
      <c r="CD89" s="14"/>
      <c r="CE89" s="14" t="s">
        <v>1</v>
      </c>
      <c r="CF89" s="14" t="s">
        <v>53</v>
      </c>
      <c r="CG89" s="14" t="s">
        <v>57</v>
      </c>
      <c r="CH89" s="14" t="s">
        <v>3</v>
      </c>
      <c r="CI89" s="12">
        <f t="shared" si="132"/>
        <v>4.0142857142857142</v>
      </c>
      <c r="CJ89" s="14"/>
      <c r="CK89" s="14" t="s">
        <v>1</v>
      </c>
      <c r="CL89" s="14" t="s">
        <v>39</v>
      </c>
      <c r="CM89" s="14" t="s">
        <v>3</v>
      </c>
      <c r="CN89" s="14" t="s">
        <v>7</v>
      </c>
      <c r="CO89" s="12">
        <f t="shared" si="133"/>
        <v>4.2285714285714286</v>
      </c>
      <c r="CP89" s="8" t="s">
        <v>394</v>
      </c>
      <c r="CQ89" s="8" t="s">
        <v>395</v>
      </c>
      <c r="CR89" s="8" t="s">
        <v>396</v>
      </c>
    </row>
    <row r="90" spans="1:96" ht="112.5" x14ac:dyDescent="0.25">
      <c r="A90" s="36" t="s">
        <v>397</v>
      </c>
      <c r="B90" s="40" t="s">
        <v>645</v>
      </c>
      <c r="C90" s="4">
        <v>87</v>
      </c>
      <c r="D90" s="7" t="s">
        <v>17</v>
      </c>
      <c r="E90" s="7" t="s">
        <v>1</v>
      </c>
      <c r="F90" s="7" t="s">
        <v>15</v>
      </c>
      <c r="G90" s="7" t="s">
        <v>55</v>
      </c>
      <c r="H90" s="7" t="s">
        <v>34</v>
      </c>
      <c r="I90" s="9">
        <f t="shared" si="120"/>
        <v>4.2988505747126435</v>
      </c>
      <c r="J90" s="11" t="s">
        <v>17</v>
      </c>
      <c r="K90" s="11" t="s">
        <v>5</v>
      </c>
      <c r="L90" s="11" t="s">
        <v>47</v>
      </c>
      <c r="M90" s="11" t="s">
        <v>58</v>
      </c>
      <c r="N90" s="11" t="s">
        <v>75</v>
      </c>
      <c r="O90" s="9">
        <f t="shared" si="121"/>
        <v>4.1839080459770113</v>
      </c>
      <c r="P90" s="11" t="s">
        <v>17</v>
      </c>
      <c r="Q90" s="11" t="s">
        <v>5</v>
      </c>
      <c r="R90" s="11" t="s">
        <v>18</v>
      </c>
      <c r="S90" s="11" t="s">
        <v>58</v>
      </c>
      <c r="T90" s="11" t="s">
        <v>32</v>
      </c>
      <c r="U90" s="9">
        <f t="shared" si="122"/>
        <v>4.1609195402298846</v>
      </c>
      <c r="V90" s="11" t="s">
        <v>1</v>
      </c>
      <c r="W90" s="11" t="s">
        <v>17</v>
      </c>
      <c r="X90" s="11" t="s">
        <v>39</v>
      </c>
      <c r="Y90" s="11" t="s">
        <v>7</v>
      </c>
      <c r="Z90" s="11" t="s">
        <v>36</v>
      </c>
      <c r="AA90" s="9">
        <f t="shared" si="123"/>
        <v>4.1609195402298846</v>
      </c>
      <c r="AB90" s="11" t="s">
        <v>5</v>
      </c>
      <c r="AC90" s="11" t="s">
        <v>1</v>
      </c>
      <c r="AD90" s="11" t="s">
        <v>20</v>
      </c>
      <c r="AE90" s="11" t="s">
        <v>14</v>
      </c>
      <c r="AF90" s="11" t="s">
        <v>36</v>
      </c>
      <c r="AG90" s="9">
        <f t="shared" si="124"/>
        <v>4.1494252873563218</v>
      </c>
      <c r="AH90" s="11" t="s">
        <v>1</v>
      </c>
      <c r="AI90" s="11" t="s">
        <v>17</v>
      </c>
      <c r="AJ90" s="11" t="s">
        <v>52</v>
      </c>
      <c r="AK90" s="11" t="s">
        <v>7</v>
      </c>
      <c r="AL90" s="11" t="s">
        <v>79</v>
      </c>
      <c r="AM90" s="9">
        <f t="shared" si="125"/>
        <v>4.0919540229885056</v>
      </c>
      <c r="AN90" s="11" t="s">
        <v>1</v>
      </c>
      <c r="AO90" s="11" t="s">
        <v>17</v>
      </c>
      <c r="AP90" s="11" t="s">
        <v>18</v>
      </c>
      <c r="AQ90" s="11" t="s">
        <v>80</v>
      </c>
      <c r="AR90" s="11" t="s">
        <v>80</v>
      </c>
      <c r="AS90" s="9">
        <f t="shared" si="126"/>
        <v>4.0919540229885056</v>
      </c>
      <c r="AT90" s="7" t="s">
        <v>1</v>
      </c>
      <c r="AU90" s="7" t="s">
        <v>40</v>
      </c>
      <c r="AV90" s="7" t="s">
        <v>59</v>
      </c>
      <c r="AW90" s="7" t="s">
        <v>57</v>
      </c>
      <c r="AX90" s="7" t="s">
        <v>20</v>
      </c>
      <c r="AY90" s="12">
        <f t="shared" si="134"/>
        <v>3.5287356321839081</v>
      </c>
      <c r="AZ90" s="14" t="s">
        <v>17</v>
      </c>
      <c r="BA90" s="14" t="s">
        <v>8</v>
      </c>
      <c r="BB90" s="14" t="s">
        <v>79</v>
      </c>
      <c r="BC90" s="14" t="s">
        <v>44</v>
      </c>
      <c r="BD90" s="14" t="s">
        <v>20</v>
      </c>
      <c r="BE90" s="12">
        <f t="shared" si="127"/>
        <v>3.5862068965517242</v>
      </c>
      <c r="BF90" s="14" t="s">
        <v>1</v>
      </c>
      <c r="BG90" s="14" t="s">
        <v>17</v>
      </c>
      <c r="BH90" s="14" t="s">
        <v>43</v>
      </c>
      <c r="BI90" s="14" t="s">
        <v>7</v>
      </c>
      <c r="BJ90" s="14" t="s">
        <v>58</v>
      </c>
      <c r="BK90" s="12">
        <f t="shared" si="128"/>
        <v>3.9770114942528734</v>
      </c>
      <c r="BL90" s="14" t="s">
        <v>1</v>
      </c>
      <c r="BM90" s="14" t="s">
        <v>5</v>
      </c>
      <c r="BN90" s="14" t="s">
        <v>20</v>
      </c>
      <c r="BO90" s="14" t="s">
        <v>35</v>
      </c>
      <c r="BP90" s="14" t="s">
        <v>35</v>
      </c>
      <c r="BQ90" s="12">
        <f t="shared" si="129"/>
        <v>4.0804597701149428</v>
      </c>
      <c r="BR90" s="14" t="s">
        <v>17</v>
      </c>
      <c r="BS90" s="14" t="s">
        <v>6</v>
      </c>
      <c r="BT90" s="14" t="s">
        <v>33</v>
      </c>
      <c r="BU90" s="14" t="s">
        <v>19</v>
      </c>
      <c r="BV90" s="14" t="s">
        <v>14</v>
      </c>
      <c r="BW90" s="12">
        <f t="shared" si="130"/>
        <v>3.7931034482758621</v>
      </c>
      <c r="BX90" s="14" t="s">
        <v>1</v>
      </c>
      <c r="BY90" s="14" t="s">
        <v>5</v>
      </c>
      <c r="BZ90" s="14" t="s">
        <v>54</v>
      </c>
      <c r="CA90" s="14" t="s">
        <v>58</v>
      </c>
      <c r="CB90" s="14" t="s">
        <v>76</v>
      </c>
      <c r="CC90" s="12">
        <f t="shared" si="131"/>
        <v>4.1379310344827589</v>
      </c>
      <c r="CD90" s="14" t="s">
        <v>1</v>
      </c>
      <c r="CE90" s="14" t="s">
        <v>1</v>
      </c>
      <c r="CF90" s="14" t="s">
        <v>43</v>
      </c>
      <c r="CG90" s="14" t="s">
        <v>58</v>
      </c>
      <c r="CH90" s="14" t="s">
        <v>35</v>
      </c>
      <c r="CI90" s="12">
        <f t="shared" si="132"/>
        <v>4.0344827586206895</v>
      </c>
      <c r="CJ90" s="14" t="s">
        <v>5</v>
      </c>
      <c r="CK90" s="14" t="s">
        <v>1</v>
      </c>
      <c r="CL90" s="14" t="s">
        <v>47</v>
      </c>
      <c r="CM90" s="14" t="s">
        <v>58</v>
      </c>
      <c r="CN90" s="14" t="s">
        <v>70</v>
      </c>
      <c r="CO90" s="12">
        <f t="shared" si="133"/>
        <v>4.2413793103448274</v>
      </c>
      <c r="CP90" s="8" t="s">
        <v>398</v>
      </c>
      <c r="CQ90" s="8" t="s">
        <v>399</v>
      </c>
      <c r="CR90" s="8" t="s">
        <v>400</v>
      </c>
    </row>
    <row r="91" spans="1:96" ht="90" x14ac:dyDescent="0.25">
      <c r="A91" s="36" t="s">
        <v>401</v>
      </c>
      <c r="B91" s="40" t="s">
        <v>646</v>
      </c>
      <c r="C91" s="4">
        <v>70</v>
      </c>
      <c r="D91" s="7"/>
      <c r="E91" s="7" t="s">
        <v>1</v>
      </c>
      <c r="F91" s="7" t="s">
        <v>30</v>
      </c>
      <c r="G91" s="7" t="s">
        <v>43</v>
      </c>
      <c r="H91" s="7" t="s">
        <v>32</v>
      </c>
      <c r="I91" s="9">
        <f t="shared" si="120"/>
        <v>4.371428571428571</v>
      </c>
      <c r="J91" s="11"/>
      <c r="K91" s="11" t="s">
        <v>5</v>
      </c>
      <c r="L91" s="11" t="s">
        <v>30</v>
      </c>
      <c r="M91" s="11" t="s">
        <v>3</v>
      </c>
      <c r="N91" s="11" t="s">
        <v>72</v>
      </c>
      <c r="O91" s="9">
        <f t="shared" si="121"/>
        <v>4.3571428571428568</v>
      </c>
      <c r="P91" s="11" t="s">
        <v>5</v>
      </c>
      <c r="Q91" s="11" t="s">
        <v>1</v>
      </c>
      <c r="R91" s="11" t="s">
        <v>30</v>
      </c>
      <c r="S91" s="11" t="s">
        <v>19</v>
      </c>
      <c r="T91" s="11" t="s">
        <v>79</v>
      </c>
      <c r="U91" s="9">
        <f t="shared" si="122"/>
        <v>4.2714285714285714</v>
      </c>
      <c r="V91" s="11"/>
      <c r="W91" s="11" t="s">
        <v>1</v>
      </c>
      <c r="X91" s="11" t="s">
        <v>37</v>
      </c>
      <c r="Y91" s="11" t="s">
        <v>57</v>
      </c>
      <c r="Z91" s="11" t="s">
        <v>35</v>
      </c>
      <c r="AA91" s="9">
        <f t="shared" si="123"/>
        <v>4.2714285714285714</v>
      </c>
      <c r="AB91" s="11"/>
      <c r="AC91" s="11" t="s">
        <v>5</v>
      </c>
      <c r="AD91" s="11" t="s">
        <v>39</v>
      </c>
      <c r="AE91" s="11" t="s">
        <v>46</v>
      </c>
      <c r="AF91" s="11" t="s">
        <v>72</v>
      </c>
      <c r="AG91" s="9">
        <f t="shared" si="124"/>
        <v>4.3142857142857141</v>
      </c>
      <c r="AH91" s="11" t="s">
        <v>5</v>
      </c>
      <c r="AI91" s="11" t="s">
        <v>1</v>
      </c>
      <c r="AJ91" s="11" t="s">
        <v>18</v>
      </c>
      <c r="AK91" s="11" t="s">
        <v>3</v>
      </c>
      <c r="AL91" s="11" t="s">
        <v>33</v>
      </c>
      <c r="AM91" s="9">
        <f t="shared" si="125"/>
        <v>4.1142857142857139</v>
      </c>
      <c r="AN91" s="11"/>
      <c r="AO91" s="11"/>
      <c r="AP91" s="11" t="s">
        <v>56</v>
      </c>
      <c r="AQ91" s="11" t="s">
        <v>46</v>
      </c>
      <c r="AR91" s="11" t="s">
        <v>35</v>
      </c>
      <c r="AS91" s="9">
        <f t="shared" si="126"/>
        <v>4.2428571428571429</v>
      </c>
      <c r="AT91" s="7" t="s">
        <v>1</v>
      </c>
      <c r="AU91" s="7" t="s">
        <v>2</v>
      </c>
      <c r="AV91" s="7" t="s">
        <v>22</v>
      </c>
      <c r="AW91" s="7" t="s">
        <v>14</v>
      </c>
      <c r="AX91" s="7" t="s">
        <v>39</v>
      </c>
      <c r="AY91" s="12">
        <f t="shared" si="134"/>
        <v>3.6</v>
      </c>
      <c r="AZ91" s="14"/>
      <c r="BA91" s="14" t="s">
        <v>5</v>
      </c>
      <c r="BB91" s="14" t="s">
        <v>44</v>
      </c>
      <c r="BC91" s="14" t="s">
        <v>57</v>
      </c>
      <c r="BD91" s="14" t="s">
        <v>20</v>
      </c>
      <c r="BE91" s="12">
        <f t="shared" si="127"/>
        <v>3.8571428571428572</v>
      </c>
      <c r="BF91" s="14"/>
      <c r="BG91" s="14" t="s">
        <v>17</v>
      </c>
      <c r="BH91" s="14" t="s">
        <v>30</v>
      </c>
      <c r="BI91" s="14" t="s">
        <v>44</v>
      </c>
      <c r="BJ91" s="14" t="s">
        <v>7</v>
      </c>
      <c r="BK91" s="12">
        <f t="shared" si="128"/>
        <v>4.2428571428571429</v>
      </c>
      <c r="BL91" s="14"/>
      <c r="BM91" s="14"/>
      <c r="BN91" s="14" t="s">
        <v>18</v>
      </c>
      <c r="BO91" s="14" t="s">
        <v>44</v>
      </c>
      <c r="BP91" s="14" t="s">
        <v>58</v>
      </c>
      <c r="BQ91" s="12">
        <f t="shared" si="129"/>
        <v>4.2285714285714286</v>
      </c>
      <c r="BR91" s="14" t="s">
        <v>1</v>
      </c>
      <c r="BS91" s="14" t="s">
        <v>6</v>
      </c>
      <c r="BT91" s="14" t="s">
        <v>20</v>
      </c>
      <c r="BU91" s="14" t="s">
        <v>53</v>
      </c>
      <c r="BV91" s="14" t="s">
        <v>55</v>
      </c>
      <c r="BW91" s="12">
        <f t="shared" si="130"/>
        <v>3.9285714285714284</v>
      </c>
      <c r="BX91" s="14"/>
      <c r="BY91" s="14" t="s">
        <v>5</v>
      </c>
      <c r="BZ91" s="14" t="s">
        <v>40</v>
      </c>
      <c r="CA91" s="14" t="s">
        <v>14</v>
      </c>
      <c r="CB91" s="14" t="s">
        <v>58</v>
      </c>
      <c r="CC91" s="12">
        <f t="shared" si="131"/>
        <v>4.2428571428571429</v>
      </c>
      <c r="CD91" s="14"/>
      <c r="CE91" s="14" t="s">
        <v>17</v>
      </c>
      <c r="CF91" s="14" t="s">
        <v>15</v>
      </c>
      <c r="CG91" s="14" t="s">
        <v>57</v>
      </c>
      <c r="CH91" s="14" t="s">
        <v>80</v>
      </c>
      <c r="CI91" s="12">
        <f t="shared" si="132"/>
        <v>4.2857142857142856</v>
      </c>
      <c r="CJ91" s="14"/>
      <c r="CK91" s="14" t="s">
        <v>5</v>
      </c>
      <c r="CL91" s="14" t="s">
        <v>30</v>
      </c>
      <c r="CM91" s="14" t="s">
        <v>44</v>
      </c>
      <c r="CN91" s="14" t="s">
        <v>80</v>
      </c>
      <c r="CO91" s="12">
        <f t="shared" si="133"/>
        <v>4.3285714285714283</v>
      </c>
      <c r="CP91" s="8" t="s">
        <v>402</v>
      </c>
      <c r="CQ91" s="8" t="s">
        <v>403</v>
      </c>
      <c r="CR91" s="8" t="s">
        <v>404</v>
      </c>
    </row>
    <row r="92" spans="1:96" ht="191.25" x14ac:dyDescent="0.25">
      <c r="A92" s="36" t="s">
        <v>405</v>
      </c>
      <c r="B92" s="40" t="s">
        <v>647</v>
      </c>
      <c r="C92" s="4">
        <v>50</v>
      </c>
      <c r="D92" s="7"/>
      <c r="E92" s="7"/>
      <c r="F92" s="7" t="s">
        <v>37</v>
      </c>
      <c r="G92" s="7" t="s">
        <v>46</v>
      </c>
      <c r="H92" s="7" t="s">
        <v>53</v>
      </c>
      <c r="I92" s="9">
        <f t="shared" si="120"/>
        <v>4.18</v>
      </c>
      <c r="J92" s="11"/>
      <c r="K92" s="11" t="s">
        <v>5</v>
      </c>
      <c r="L92" s="11" t="s">
        <v>52</v>
      </c>
      <c r="M92" s="11" t="s">
        <v>46</v>
      </c>
      <c r="N92" s="11" t="s">
        <v>47</v>
      </c>
      <c r="O92" s="9">
        <f t="shared" si="121"/>
        <v>3.92</v>
      </c>
      <c r="P92" s="11"/>
      <c r="Q92" s="11" t="s">
        <v>5</v>
      </c>
      <c r="R92" s="11" t="s">
        <v>18</v>
      </c>
      <c r="S92" s="11" t="s">
        <v>43</v>
      </c>
      <c r="T92" s="11" t="s">
        <v>52</v>
      </c>
      <c r="U92" s="9">
        <f t="shared" si="122"/>
        <v>3.98</v>
      </c>
      <c r="V92" s="11"/>
      <c r="W92" s="11" t="s">
        <v>1</v>
      </c>
      <c r="X92" s="11" t="s">
        <v>54</v>
      </c>
      <c r="Y92" s="11" t="s">
        <v>54</v>
      </c>
      <c r="Z92" s="11" t="s">
        <v>18</v>
      </c>
      <c r="AA92" s="9">
        <f t="shared" si="123"/>
        <v>3.86</v>
      </c>
      <c r="AB92" s="11"/>
      <c r="AC92" s="11" t="s">
        <v>17</v>
      </c>
      <c r="AD92" s="11" t="s">
        <v>54</v>
      </c>
      <c r="AE92" s="11" t="s">
        <v>20</v>
      </c>
      <c r="AF92" s="11" t="s">
        <v>39</v>
      </c>
      <c r="AG92" s="9">
        <f t="shared" si="124"/>
        <v>3.78</v>
      </c>
      <c r="AH92" s="11"/>
      <c r="AI92" s="11"/>
      <c r="AJ92" s="11" t="s">
        <v>47</v>
      </c>
      <c r="AK92" s="11" t="s">
        <v>53</v>
      </c>
      <c r="AL92" s="11" t="s">
        <v>20</v>
      </c>
      <c r="AM92" s="9">
        <f t="shared" si="125"/>
        <v>4.0999999999999996</v>
      </c>
      <c r="AN92" s="11"/>
      <c r="AO92" s="11" t="s">
        <v>5</v>
      </c>
      <c r="AP92" s="11" t="s">
        <v>56</v>
      </c>
      <c r="AQ92" s="11" t="s">
        <v>22</v>
      </c>
      <c r="AR92" s="11" t="s">
        <v>40</v>
      </c>
      <c r="AS92" s="9">
        <f t="shared" si="126"/>
        <v>3.86</v>
      </c>
      <c r="AT92" s="7" t="s">
        <v>5</v>
      </c>
      <c r="AU92" s="7" t="s">
        <v>1</v>
      </c>
      <c r="AV92" s="7" t="s">
        <v>53</v>
      </c>
      <c r="AW92" s="7" t="s">
        <v>43</v>
      </c>
      <c r="AX92" s="7" t="s">
        <v>15</v>
      </c>
      <c r="AY92" s="12">
        <f t="shared" si="134"/>
        <v>3.64</v>
      </c>
      <c r="AZ92" s="14" t="s">
        <v>17</v>
      </c>
      <c r="BA92" s="14" t="s">
        <v>40</v>
      </c>
      <c r="BB92" s="14" t="s">
        <v>22</v>
      </c>
      <c r="BC92" s="14" t="s">
        <v>40</v>
      </c>
      <c r="BD92" s="14" t="s">
        <v>17</v>
      </c>
      <c r="BE92" s="12">
        <f t="shared" si="127"/>
        <v>3</v>
      </c>
      <c r="BF92" s="14"/>
      <c r="BG92" s="14" t="s">
        <v>5</v>
      </c>
      <c r="BH92" s="14" t="s">
        <v>3</v>
      </c>
      <c r="BI92" s="14" t="s">
        <v>52</v>
      </c>
      <c r="BJ92" s="14" t="s">
        <v>37</v>
      </c>
      <c r="BK92" s="12">
        <f t="shared" si="128"/>
        <v>3.68</v>
      </c>
      <c r="BL92" s="14"/>
      <c r="BM92" s="14" t="s">
        <v>5</v>
      </c>
      <c r="BN92" s="14" t="s">
        <v>20</v>
      </c>
      <c r="BO92" s="14" t="s">
        <v>47</v>
      </c>
      <c r="BP92" s="14" t="s">
        <v>20</v>
      </c>
      <c r="BQ92" s="12">
        <f t="shared" si="129"/>
        <v>3.96</v>
      </c>
      <c r="BR92" s="14" t="s">
        <v>5</v>
      </c>
      <c r="BS92" s="14"/>
      <c r="BT92" s="14" t="s">
        <v>46</v>
      </c>
      <c r="BU92" s="14" t="s">
        <v>47</v>
      </c>
      <c r="BV92" s="14" t="s">
        <v>52</v>
      </c>
      <c r="BW92" s="12">
        <f t="shared" si="130"/>
        <v>3.82</v>
      </c>
      <c r="BX92" s="14"/>
      <c r="BY92" s="14" t="s">
        <v>5</v>
      </c>
      <c r="BZ92" s="14" t="s">
        <v>20</v>
      </c>
      <c r="CA92" s="14" t="s">
        <v>52</v>
      </c>
      <c r="CB92" s="14" t="s">
        <v>56</v>
      </c>
      <c r="CC92" s="12">
        <f t="shared" si="131"/>
        <v>3.92</v>
      </c>
      <c r="CD92" s="14"/>
      <c r="CE92" s="14"/>
      <c r="CF92" s="14" t="s">
        <v>3</v>
      </c>
      <c r="CG92" s="14" t="s">
        <v>52</v>
      </c>
      <c r="CH92" s="14" t="s">
        <v>40</v>
      </c>
      <c r="CI92" s="12">
        <f t="shared" si="132"/>
        <v>3.74</v>
      </c>
      <c r="CJ92" s="14"/>
      <c r="CK92" s="14" t="s">
        <v>1</v>
      </c>
      <c r="CL92" s="14" t="s">
        <v>40</v>
      </c>
      <c r="CM92" s="14" t="s">
        <v>37</v>
      </c>
      <c r="CN92" s="14" t="s">
        <v>55</v>
      </c>
      <c r="CO92" s="12">
        <f t="shared" si="133"/>
        <v>4.24</v>
      </c>
      <c r="CP92" s="8" t="s">
        <v>406</v>
      </c>
      <c r="CQ92" s="8" t="s">
        <v>407</v>
      </c>
      <c r="CR92" s="8" t="s">
        <v>243</v>
      </c>
    </row>
    <row r="93" spans="1:96" ht="56.25" x14ac:dyDescent="0.25">
      <c r="A93" s="36" t="s">
        <v>408</v>
      </c>
      <c r="B93" s="40" t="s">
        <v>648</v>
      </c>
      <c r="C93" s="4">
        <v>20</v>
      </c>
      <c r="D93" s="7" t="s">
        <v>5</v>
      </c>
      <c r="E93" s="7" t="s">
        <v>1</v>
      </c>
      <c r="F93" s="7" t="s">
        <v>2</v>
      </c>
      <c r="G93" s="7" t="s">
        <v>17</v>
      </c>
      <c r="H93" s="7" t="s">
        <v>15</v>
      </c>
      <c r="I93" s="9">
        <f t="shared" si="120"/>
        <v>3.75</v>
      </c>
      <c r="J93" s="11" t="s">
        <v>5</v>
      </c>
      <c r="K93" s="11" t="s">
        <v>5</v>
      </c>
      <c r="L93" s="11" t="s">
        <v>8</v>
      </c>
      <c r="M93" s="11" t="s">
        <v>15</v>
      </c>
      <c r="N93" s="11" t="s">
        <v>8</v>
      </c>
      <c r="O93" s="9">
        <f t="shared" si="121"/>
        <v>3.75</v>
      </c>
      <c r="P93" s="11" t="s">
        <v>5</v>
      </c>
      <c r="Q93" s="11" t="s">
        <v>5</v>
      </c>
      <c r="R93" s="11" t="s">
        <v>8</v>
      </c>
      <c r="S93" s="11" t="s">
        <v>15</v>
      </c>
      <c r="T93" s="11" t="s">
        <v>8</v>
      </c>
      <c r="U93" s="9">
        <f t="shared" si="122"/>
        <v>3.75</v>
      </c>
      <c r="V93" s="11" t="s">
        <v>5</v>
      </c>
      <c r="W93" s="11" t="s">
        <v>5</v>
      </c>
      <c r="X93" s="11" t="s">
        <v>2</v>
      </c>
      <c r="Y93" s="11" t="s">
        <v>8</v>
      </c>
      <c r="Z93" s="11" t="s">
        <v>10</v>
      </c>
      <c r="AA93" s="9">
        <f t="shared" si="123"/>
        <v>3.8</v>
      </c>
      <c r="AB93" s="11" t="s">
        <v>5</v>
      </c>
      <c r="AC93" s="11" t="s">
        <v>1</v>
      </c>
      <c r="AD93" s="11" t="s">
        <v>6</v>
      </c>
      <c r="AE93" s="11" t="s">
        <v>10</v>
      </c>
      <c r="AF93" s="11" t="s">
        <v>2</v>
      </c>
      <c r="AG93" s="9">
        <f t="shared" si="124"/>
        <v>3.75</v>
      </c>
      <c r="AH93" s="11" t="s">
        <v>5</v>
      </c>
      <c r="AI93" s="11" t="s">
        <v>5</v>
      </c>
      <c r="AJ93" s="11" t="s">
        <v>1</v>
      </c>
      <c r="AK93" s="11" t="s">
        <v>30</v>
      </c>
      <c r="AL93" s="11" t="s">
        <v>10</v>
      </c>
      <c r="AM93" s="9">
        <f t="shared" si="125"/>
        <v>4</v>
      </c>
      <c r="AN93" s="11" t="s">
        <v>5</v>
      </c>
      <c r="AO93" s="11" t="s">
        <v>1</v>
      </c>
      <c r="AP93" s="11" t="s">
        <v>6</v>
      </c>
      <c r="AQ93" s="11" t="s">
        <v>2</v>
      </c>
      <c r="AR93" s="11" t="s">
        <v>10</v>
      </c>
      <c r="AS93" s="9">
        <f t="shared" si="126"/>
        <v>3.8</v>
      </c>
      <c r="AT93" s="7" t="s">
        <v>5</v>
      </c>
      <c r="AU93" s="7" t="s">
        <v>5</v>
      </c>
      <c r="AV93" s="7" t="s">
        <v>10</v>
      </c>
      <c r="AW93" s="7" t="s">
        <v>10</v>
      </c>
      <c r="AX93" s="7" t="s">
        <v>6</v>
      </c>
      <c r="AY93" s="12">
        <f t="shared" si="134"/>
        <v>3.6</v>
      </c>
      <c r="AZ93" s="14" t="s">
        <v>5</v>
      </c>
      <c r="BA93" s="14" t="s">
        <v>6</v>
      </c>
      <c r="BB93" s="14" t="s">
        <v>15</v>
      </c>
      <c r="BC93" s="14" t="s">
        <v>6</v>
      </c>
      <c r="BD93" s="14" t="s">
        <v>17</v>
      </c>
      <c r="BE93" s="12">
        <f t="shared" si="127"/>
        <v>3.2</v>
      </c>
      <c r="BF93" s="14" t="s">
        <v>5</v>
      </c>
      <c r="BG93" s="14" t="s">
        <v>1</v>
      </c>
      <c r="BH93" s="14" t="s">
        <v>10</v>
      </c>
      <c r="BI93" s="14" t="s">
        <v>8</v>
      </c>
      <c r="BJ93" s="14" t="s">
        <v>8</v>
      </c>
      <c r="BK93" s="12">
        <f t="shared" si="128"/>
        <v>3.55</v>
      </c>
      <c r="BL93" s="14" t="s">
        <v>5</v>
      </c>
      <c r="BM93" s="14" t="s">
        <v>5</v>
      </c>
      <c r="BN93" s="14" t="s">
        <v>8</v>
      </c>
      <c r="BO93" s="14" t="s">
        <v>10</v>
      </c>
      <c r="BP93" s="14" t="s">
        <v>2</v>
      </c>
      <c r="BQ93" s="12">
        <f t="shared" si="129"/>
        <v>3.8</v>
      </c>
      <c r="BR93" s="14" t="s">
        <v>5</v>
      </c>
      <c r="BS93" s="14" t="s">
        <v>5</v>
      </c>
      <c r="BT93" s="14" t="s">
        <v>10</v>
      </c>
      <c r="BU93" s="14" t="s">
        <v>2</v>
      </c>
      <c r="BV93" s="14" t="s">
        <v>8</v>
      </c>
      <c r="BW93" s="12">
        <f t="shared" si="130"/>
        <v>3.65</v>
      </c>
      <c r="BX93" s="14" t="s">
        <v>5</v>
      </c>
      <c r="BY93" s="14" t="s">
        <v>5</v>
      </c>
      <c r="BZ93" s="14" t="s">
        <v>10</v>
      </c>
      <c r="CA93" s="14" t="s">
        <v>10</v>
      </c>
      <c r="CB93" s="14" t="s">
        <v>6</v>
      </c>
      <c r="CC93" s="12">
        <f t="shared" si="131"/>
        <v>3.6</v>
      </c>
      <c r="CD93" s="14" t="s">
        <v>5</v>
      </c>
      <c r="CE93" s="14" t="s">
        <v>5</v>
      </c>
      <c r="CF93" s="14" t="s">
        <v>8</v>
      </c>
      <c r="CG93" s="14" t="s">
        <v>15</v>
      </c>
      <c r="CH93" s="14" t="s">
        <v>8</v>
      </c>
      <c r="CI93" s="12">
        <f t="shared" si="132"/>
        <v>3.75</v>
      </c>
      <c r="CJ93" s="14" t="s">
        <v>5</v>
      </c>
      <c r="CK93" s="14" t="s">
        <v>5</v>
      </c>
      <c r="CL93" s="14" t="s">
        <v>8</v>
      </c>
      <c r="CM93" s="14" t="s">
        <v>1</v>
      </c>
      <c r="CN93" s="14" t="s">
        <v>40</v>
      </c>
      <c r="CO93" s="12">
        <f t="shared" si="133"/>
        <v>4.05</v>
      </c>
      <c r="CP93" s="8" t="s">
        <v>409</v>
      </c>
      <c r="CQ93" s="8" t="s">
        <v>410</v>
      </c>
      <c r="CR93" s="8" t="s">
        <v>411</v>
      </c>
    </row>
    <row r="94" spans="1:96" ht="67.5" x14ac:dyDescent="0.25">
      <c r="A94" s="36" t="s">
        <v>412</v>
      </c>
      <c r="B94" s="40" t="s">
        <v>649</v>
      </c>
      <c r="C94" s="4">
        <v>42</v>
      </c>
      <c r="D94" s="7"/>
      <c r="E94" s="7" t="s">
        <v>5</v>
      </c>
      <c r="F94" s="7" t="s">
        <v>10</v>
      </c>
      <c r="G94" s="7" t="s">
        <v>18</v>
      </c>
      <c r="H94" s="7" t="s">
        <v>43</v>
      </c>
      <c r="I94" s="9">
        <f t="shared" ref="I94:I112" si="135">(D94*1+E94*2+F94*3+G94*4+H94*5)/(D94+E94+F94+G94+H94)</f>
        <v>4.2619047619047619</v>
      </c>
      <c r="J94" s="11"/>
      <c r="K94" s="11" t="s">
        <v>1</v>
      </c>
      <c r="L94" s="11" t="s">
        <v>2</v>
      </c>
      <c r="M94" s="11" t="s">
        <v>52</v>
      </c>
      <c r="N94" s="11" t="s">
        <v>53</v>
      </c>
      <c r="O94" s="9">
        <f t="shared" ref="O94:O112" si="136">(J94*1+K94*2+L94*3+M94*4+N94*5)/(J94+K94+L94+M94+N94)</f>
        <v>4.2142857142857144</v>
      </c>
      <c r="P94" s="11"/>
      <c r="Q94" s="11" t="s">
        <v>5</v>
      </c>
      <c r="R94" s="11" t="s">
        <v>30</v>
      </c>
      <c r="S94" s="11" t="s">
        <v>18</v>
      </c>
      <c r="T94" s="11" t="s">
        <v>20</v>
      </c>
      <c r="U94" s="9">
        <f t="shared" ref="U94:U112" si="137">(P94*1+Q94*2+R94*3+S94*4+T94*5)/(P94+Q94+R94+S94+T94)</f>
        <v>4.166666666666667</v>
      </c>
      <c r="V94" s="11"/>
      <c r="W94" s="11" t="s">
        <v>5</v>
      </c>
      <c r="X94" s="11" t="s">
        <v>15</v>
      </c>
      <c r="Y94" s="11" t="s">
        <v>56</v>
      </c>
      <c r="Z94" s="11" t="s">
        <v>54</v>
      </c>
      <c r="AA94" s="9">
        <f t="shared" ref="AA94:AA112" si="138">(V94*1+W94*2+X94*3+Y94*4+Z94*5)/(V94+W94+X94+Y94+Z94)</f>
        <v>4.166666666666667</v>
      </c>
      <c r="AB94" s="11"/>
      <c r="AC94" s="11" t="s">
        <v>5</v>
      </c>
      <c r="AD94" s="11" t="s">
        <v>30</v>
      </c>
      <c r="AE94" s="11" t="s">
        <v>52</v>
      </c>
      <c r="AF94" s="11" t="s">
        <v>54</v>
      </c>
      <c r="AG94" s="9">
        <f t="shared" ref="AG94:AG112" si="139">(AB94*1+AC94*2+AD94*3+AE94*4+AF94*5)/(AB94+AC94+AD94+AE94+AF94)</f>
        <v>4.1428571428571432</v>
      </c>
      <c r="AH94" s="11"/>
      <c r="AI94" s="11"/>
      <c r="AJ94" s="11" t="s">
        <v>10</v>
      </c>
      <c r="AK94" s="11" t="s">
        <v>20</v>
      </c>
      <c r="AL94" s="11" t="s">
        <v>54</v>
      </c>
      <c r="AM94" s="9">
        <f t="shared" ref="AM94:AM112" si="140">(AH94*1+AI94*2+AJ94*3+AK94*4+AL94*5)/(AH94+AI94+AJ94+AK94+AL94)</f>
        <v>4.2380952380952381</v>
      </c>
      <c r="AN94" s="11"/>
      <c r="AO94" s="11"/>
      <c r="AP94" s="11" t="s">
        <v>47</v>
      </c>
      <c r="AQ94" s="11" t="s">
        <v>18</v>
      </c>
      <c r="AR94" s="11" t="s">
        <v>52</v>
      </c>
      <c r="AS94" s="9">
        <f t="shared" ref="AS94:AS112" si="141">(AN94*1+AO94*2+AP94*3+AQ94*4+AR94*5)/(AN94+AO94+AP94+AQ94+AR94)</f>
        <v>4.0476190476190474</v>
      </c>
      <c r="AT94" s="7"/>
      <c r="AU94" s="7"/>
      <c r="AV94" s="7" t="s">
        <v>22</v>
      </c>
      <c r="AW94" s="7" t="s">
        <v>56</v>
      </c>
      <c r="AX94" s="7" t="s">
        <v>6</v>
      </c>
      <c r="AY94" s="12">
        <f t="shared" si="134"/>
        <v>3.5714285714285716</v>
      </c>
      <c r="AZ94" s="14"/>
      <c r="BA94" s="14" t="s">
        <v>5</v>
      </c>
      <c r="BB94" s="14" t="s">
        <v>57</v>
      </c>
      <c r="BC94" s="14" t="s">
        <v>39</v>
      </c>
      <c r="BD94" s="14" t="s">
        <v>6</v>
      </c>
      <c r="BE94" s="12">
        <f t="shared" ref="BE94:BE112" si="142">(AZ94*1+BA94*2+BB94*3+BC94*4+BD94*5)/(AZ94+BA94+BB94+BC94+BD94)</f>
        <v>3.4523809523809526</v>
      </c>
      <c r="BF94" s="14"/>
      <c r="BG94" s="14"/>
      <c r="BH94" s="14" t="s">
        <v>54</v>
      </c>
      <c r="BI94" s="14" t="s">
        <v>18</v>
      </c>
      <c r="BJ94" s="14" t="s">
        <v>40</v>
      </c>
      <c r="BK94" s="12">
        <f t="shared" ref="BK94:BK112" si="143">(BF94*1+BG94*2+BH94*3+BI94*4+BJ94*5)/(BF94+BG94+BH94+BI94+BJ94)</f>
        <v>3.8571428571428572</v>
      </c>
      <c r="BL94" s="14"/>
      <c r="BM94" s="14" t="s">
        <v>5</v>
      </c>
      <c r="BN94" s="14" t="s">
        <v>18</v>
      </c>
      <c r="BO94" s="14" t="s">
        <v>52</v>
      </c>
      <c r="BP94" s="14" t="s">
        <v>39</v>
      </c>
      <c r="BQ94" s="12">
        <f t="shared" ref="BQ94:BQ112" si="144">(BL94*1+BM94*2+BN94*3+BO94*4+BP94*5)/(BL94+BM94+BN94+BO94+BP94)</f>
        <v>3.9047619047619047</v>
      </c>
      <c r="BR94" s="14"/>
      <c r="BS94" s="14" t="s">
        <v>17</v>
      </c>
      <c r="BT94" s="14" t="s">
        <v>47</v>
      </c>
      <c r="BU94" s="14" t="s">
        <v>56</v>
      </c>
      <c r="BV94" s="14" t="s">
        <v>37</v>
      </c>
      <c r="BW94" s="12">
        <f t="shared" ref="BW94:BW112" si="145">(BR94*1+BS94*2+BT94*3+BU94*4+BV94*5)/(BR94+BS94+BT94+BU94+BV94)</f>
        <v>3.7857142857142856</v>
      </c>
      <c r="BX94" s="14"/>
      <c r="BY94" s="14" t="s">
        <v>5</v>
      </c>
      <c r="BZ94" s="14" t="s">
        <v>52</v>
      </c>
      <c r="CA94" s="14" t="s">
        <v>47</v>
      </c>
      <c r="CB94" s="14" t="s">
        <v>47</v>
      </c>
      <c r="CC94" s="12">
        <f t="shared" ref="CC94:CC112" si="146">(BX94*1+BY94*2+BZ94*3+CA94*4+CB94*5)/(BX94+BY94+BZ94+CA94+CB94)</f>
        <v>3.9047619047619047</v>
      </c>
      <c r="CD94" s="14"/>
      <c r="CE94" s="14" t="s">
        <v>5</v>
      </c>
      <c r="CF94" s="14" t="s">
        <v>47</v>
      </c>
      <c r="CG94" s="14" t="s">
        <v>54</v>
      </c>
      <c r="CH94" s="14" t="s">
        <v>40</v>
      </c>
      <c r="CI94" s="12">
        <f t="shared" ref="CI94:CI112" si="147">(CD94*1+CE94*2+CF94*3+CG94*4+CH94*5)/(CD94+CE94+CF94+CG94+CH94)</f>
        <v>3.9047619047619047</v>
      </c>
      <c r="CJ94" s="14"/>
      <c r="CK94" s="14"/>
      <c r="CL94" s="14" t="s">
        <v>37</v>
      </c>
      <c r="CM94" s="14" t="s">
        <v>40</v>
      </c>
      <c r="CN94" s="14" t="s">
        <v>46</v>
      </c>
      <c r="CO94" s="12">
        <f t="shared" ref="CO94:CO112" si="148">(CJ94*1+CK94*2+CL94*3+CM94*4+CN94*5)/(CJ94+CK94+CL94+CM94+CN94)</f>
        <v>4.2619047619047619</v>
      </c>
      <c r="CP94" s="8" t="s">
        <v>413</v>
      </c>
      <c r="CQ94" s="8" t="s">
        <v>414</v>
      </c>
      <c r="CR94" s="8" t="s">
        <v>415</v>
      </c>
    </row>
    <row r="95" spans="1:96" ht="67.5" x14ac:dyDescent="0.25">
      <c r="A95" s="36" t="s">
        <v>416</v>
      </c>
      <c r="B95" s="40" t="s">
        <v>650</v>
      </c>
      <c r="C95" s="4">
        <v>33</v>
      </c>
      <c r="D95" s="7" t="s">
        <v>5</v>
      </c>
      <c r="E95" s="7"/>
      <c r="F95" s="7" t="s">
        <v>6</v>
      </c>
      <c r="G95" s="7" t="s">
        <v>40</v>
      </c>
      <c r="H95" s="7" t="s">
        <v>54</v>
      </c>
      <c r="I95" s="9">
        <f t="shared" si="135"/>
        <v>4.3030303030303028</v>
      </c>
      <c r="J95" s="11" t="s">
        <v>5</v>
      </c>
      <c r="K95" s="11"/>
      <c r="L95" s="11" t="s">
        <v>8</v>
      </c>
      <c r="M95" s="11" t="s">
        <v>18</v>
      </c>
      <c r="N95" s="11" t="s">
        <v>47</v>
      </c>
      <c r="O95" s="9">
        <f t="shared" si="136"/>
        <v>4.1515151515151514</v>
      </c>
      <c r="P95" s="11" t="s">
        <v>5</v>
      </c>
      <c r="Q95" s="11"/>
      <c r="R95" s="11" t="s">
        <v>8</v>
      </c>
      <c r="S95" s="11" t="s">
        <v>52</v>
      </c>
      <c r="T95" s="11" t="s">
        <v>39</v>
      </c>
      <c r="U95" s="9">
        <f t="shared" si="137"/>
        <v>4.1212121212121211</v>
      </c>
      <c r="V95" s="11" t="s">
        <v>5</v>
      </c>
      <c r="W95" s="11"/>
      <c r="X95" s="11" t="s">
        <v>10</v>
      </c>
      <c r="Y95" s="11" t="s">
        <v>18</v>
      </c>
      <c r="Z95" s="11" t="s">
        <v>40</v>
      </c>
      <c r="AA95" s="9">
        <f t="shared" si="138"/>
        <v>4.0303030303030303</v>
      </c>
      <c r="AB95" s="11" t="s">
        <v>5</v>
      </c>
      <c r="AC95" s="11"/>
      <c r="AD95" s="11" t="s">
        <v>2</v>
      </c>
      <c r="AE95" s="11" t="s">
        <v>18</v>
      </c>
      <c r="AF95" s="11" t="s">
        <v>39</v>
      </c>
      <c r="AG95" s="9">
        <f t="shared" si="139"/>
        <v>4.0909090909090908</v>
      </c>
      <c r="AH95" s="11" t="s">
        <v>5</v>
      </c>
      <c r="AI95" s="11"/>
      <c r="AJ95" s="11" t="s">
        <v>6</v>
      </c>
      <c r="AK95" s="11" t="s">
        <v>47</v>
      </c>
      <c r="AL95" s="11" t="s">
        <v>52</v>
      </c>
      <c r="AM95" s="9">
        <f t="shared" si="140"/>
        <v>4.2424242424242422</v>
      </c>
      <c r="AN95" s="11" t="s">
        <v>5</v>
      </c>
      <c r="AO95" s="11"/>
      <c r="AP95" s="11" t="s">
        <v>8</v>
      </c>
      <c r="AQ95" s="11" t="s">
        <v>52</v>
      </c>
      <c r="AR95" s="11" t="s">
        <v>39</v>
      </c>
      <c r="AS95" s="9">
        <f t="shared" si="141"/>
        <v>4.1212121212121211</v>
      </c>
      <c r="AT95" s="7" t="s">
        <v>1</v>
      </c>
      <c r="AU95" s="7" t="s">
        <v>17</v>
      </c>
      <c r="AV95" s="7" t="s">
        <v>39</v>
      </c>
      <c r="AW95" s="7" t="s">
        <v>47</v>
      </c>
      <c r="AX95" s="7" t="s">
        <v>17</v>
      </c>
      <c r="AY95" s="12">
        <f t="shared" si="134"/>
        <v>3.3636363636363638</v>
      </c>
      <c r="AZ95" s="14" t="s">
        <v>5</v>
      </c>
      <c r="BA95" s="14" t="s">
        <v>5</v>
      </c>
      <c r="BB95" s="14" t="s">
        <v>39</v>
      </c>
      <c r="BC95" s="14" t="s">
        <v>18</v>
      </c>
      <c r="BD95" s="14" t="s">
        <v>8</v>
      </c>
      <c r="BE95" s="12">
        <f t="shared" si="142"/>
        <v>3.6363636363636362</v>
      </c>
      <c r="BF95" s="14" t="s">
        <v>5</v>
      </c>
      <c r="BG95" s="14"/>
      <c r="BH95" s="14" t="s">
        <v>40</v>
      </c>
      <c r="BI95" s="14" t="s">
        <v>40</v>
      </c>
      <c r="BJ95" s="14" t="s">
        <v>37</v>
      </c>
      <c r="BK95" s="12">
        <f t="shared" si="143"/>
        <v>3.8787878787878789</v>
      </c>
      <c r="BL95" s="14" t="s">
        <v>5</v>
      </c>
      <c r="BM95" s="14"/>
      <c r="BN95" s="14" t="s">
        <v>40</v>
      </c>
      <c r="BO95" s="14" t="s">
        <v>40</v>
      </c>
      <c r="BP95" s="14" t="s">
        <v>37</v>
      </c>
      <c r="BQ95" s="12">
        <f t="shared" si="144"/>
        <v>3.8787878787878789</v>
      </c>
      <c r="BR95" s="14" t="s">
        <v>5</v>
      </c>
      <c r="BS95" s="14" t="s">
        <v>5</v>
      </c>
      <c r="BT95" s="14" t="s">
        <v>40</v>
      </c>
      <c r="BU95" s="14" t="s">
        <v>39</v>
      </c>
      <c r="BV95" s="14" t="s">
        <v>15</v>
      </c>
      <c r="BW95" s="12">
        <f t="shared" si="145"/>
        <v>3.7575757575757578</v>
      </c>
      <c r="BX95" s="14" t="s">
        <v>5</v>
      </c>
      <c r="BY95" s="14"/>
      <c r="BZ95" s="14" t="s">
        <v>10</v>
      </c>
      <c r="CA95" s="14" t="s">
        <v>18</v>
      </c>
      <c r="CB95" s="14" t="s">
        <v>40</v>
      </c>
      <c r="CC95" s="12">
        <f t="shared" si="146"/>
        <v>4.0303030303030303</v>
      </c>
      <c r="CD95" s="14" t="s">
        <v>5</v>
      </c>
      <c r="CE95" s="14"/>
      <c r="CF95" s="14" t="s">
        <v>30</v>
      </c>
      <c r="CG95" s="14" t="s">
        <v>40</v>
      </c>
      <c r="CH95" s="14" t="s">
        <v>39</v>
      </c>
      <c r="CI95" s="12">
        <f t="shared" si="147"/>
        <v>4</v>
      </c>
      <c r="CJ95" s="14" t="s">
        <v>5</v>
      </c>
      <c r="CK95" s="14"/>
      <c r="CL95" s="14" t="s">
        <v>2</v>
      </c>
      <c r="CM95" s="14" t="s">
        <v>15</v>
      </c>
      <c r="CN95" s="14" t="s">
        <v>20</v>
      </c>
      <c r="CO95" s="12">
        <f t="shared" si="148"/>
        <v>4.2727272727272725</v>
      </c>
      <c r="CP95" s="8" t="s">
        <v>417</v>
      </c>
      <c r="CQ95" s="8" t="s">
        <v>418</v>
      </c>
      <c r="CR95" s="8" t="s">
        <v>419</v>
      </c>
    </row>
    <row r="96" spans="1:96" ht="112.5" x14ac:dyDescent="0.25">
      <c r="A96" s="36" t="s">
        <v>420</v>
      </c>
      <c r="B96" s="40" t="s">
        <v>651</v>
      </c>
      <c r="C96" s="4">
        <v>67</v>
      </c>
      <c r="D96" s="7" t="s">
        <v>5</v>
      </c>
      <c r="E96" s="7" t="s">
        <v>8</v>
      </c>
      <c r="F96" s="7" t="s">
        <v>20</v>
      </c>
      <c r="G96" s="7" t="s">
        <v>54</v>
      </c>
      <c r="H96" s="7" t="s">
        <v>44</v>
      </c>
      <c r="I96" s="9">
        <f t="shared" si="135"/>
        <v>3.9253731343283582</v>
      </c>
      <c r="J96" s="11" t="s">
        <v>5</v>
      </c>
      <c r="K96" s="11" t="s">
        <v>1</v>
      </c>
      <c r="L96" s="11" t="s">
        <v>46</v>
      </c>
      <c r="M96" s="11" t="s">
        <v>3</v>
      </c>
      <c r="N96" s="11" t="s">
        <v>53</v>
      </c>
      <c r="O96" s="9">
        <f t="shared" si="136"/>
        <v>3.8656716417910446</v>
      </c>
      <c r="P96" s="11" t="s">
        <v>5</v>
      </c>
      <c r="Q96" s="11" t="s">
        <v>1</v>
      </c>
      <c r="R96" s="11" t="s">
        <v>20</v>
      </c>
      <c r="S96" s="11" t="s">
        <v>44</v>
      </c>
      <c r="T96" s="11" t="s">
        <v>43</v>
      </c>
      <c r="U96" s="9">
        <f t="shared" si="137"/>
        <v>3.9253731343283582</v>
      </c>
      <c r="V96" s="11" t="s">
        <v>1</v>
      </c>
      <c r="W96" s="11" t="s">
        <v>17</v>
      </c>
      <c r="X96" s="11" t="s">
        <v>53</v>
      </c>
      <c r="Y96" s="11" t="s">
        <v>22</v>
      </c>
      <c r="Z96" s="11" t="s">
        <v>46</v>
      </c>
      <c r="AA96" s="9">
        <f t="shared" si="138"/>
        <v>3.8507462686567164</v>
      </c>
      <c r="AB96" s="11" t="s">
        <v>5</v>
      </c>
      <c r="AC96" s="11" t="s">
        <v>17</v>
      </c>
      <c r="AD96" s="11" t="s">
        <v>20</v>
      </c>
      <c r="AE96" s="11" t="s">
        <v>44</v>
      </c>
      <c r="AF96" s="11" t="s">
        <v>53</v>
      </c>
      <c r="AG96" s="9">
        <f t="shared" si="139"/>
        <v>3.8805970149253732</v>
      </c>
      <c r="AH96" s="11" t="s">
        <v>5</v>
      </c>
      <c r="AI96" s="11" t="s">
        <v>17</v>
      </c>
      <c r="AJ96" s="11" t="s">
        <v>56</v>
      </c>
      <c r="AK96" s="11" t="s">
        <v>55</v>
      </c>
      <c r="AL96" s="11" t="s">
        <v>43</v>
      </c>
      <c r="AM96" s="9">
        <f t="shared" si="140"/>
        <v>3.9253731343283582</v>
      </c>
      <c r="AN96" s="11" t="s">
        <v>5</v>
      </c>
      <c r="AO96" s="11" t="s">
        <v>1</v>
      </c>
      <c r="AP96" s="11" t="s">
        <v>20</v>
      </c>
      <c r="AQ96" s="11" t="s">
        <v>44</v>
      </c>
      <c r="AR96" s="11" t="s">
        <v>43</v>
      </c>
      <c r="AS96" s="9">
        <f t="shared" si="141"/>
        <v>3.9253731343283582</v>
      </c>
      <c r="AT96" s="7" t="s">
        <v>6</v>
      </c>
      <c r="AU96" s="7" t="s">
        <v>30</v>
      </c>
      <c r="AV96" s="7" t="s">
        <v>33</v>
      </c>
      <c r="AW96" s="7" t="s">
        <v>53</v>
      </c>
      <c r="AX96" s="7" t="s">
        <v>2</v>
      </c>
      <c r="AY96" s="12">
        <f t="shared" si="134"/>
        <v>3.2089552238805972</v>
      </c>
      <c r="AZ96" s="14" t="s">
        <v>5</v>
      </c>
      <c r="BA96" s="14" t="s">
        <v>10</v>
      </c>
      <c r="BB96" s="14" t="s">
        <v>33</v>
      </c>
      <c r="BC96" s="14" t="s">
        <v>20</v>
      </c>
      <c r="BD96" s="14" t="s">
        <v>39</v>
      </c>
      <c r="BE96" s="12">
        <f t="shared" si="142"/>
        <v>3.4925373134328357</v>
      </c>
      <c r="BF96" s="14" t="s">
        <v>5</v>
      </c>
      <c r="BG96" s="14" t="s">
        <v>10</v>
      </c>
      <c r="BH96" s="14" t="s">
        <v>46</v>
      </c>
      <c r="BI96" s="14" t="s">
        <v>3</v>
      </c>
      <c r="BJ96" s="14" t="s">
        <v>18</v>
      </c>
      <c r="BK96" s="12">
        <f t="shared" si="143"/>
        <v>3.6417910447761193</v>
      </c>
      <c r="BL96" s="14" t="s">
        <v>5</v>
      </c>
      <c r="BM96" s="14" t="s">
        <v>17</v>
      </c>
      <c r="BN96" s="14" t="s">
        <v>46</v>
      </c>
      <c r="BO96" s="14" t="s">
        <v>57</v>
      </c>
      <c r="BP96" s="14" t="s">
        <v>54</v>
      </c>
      <c r="BQ96" s="12">
        <f t="shared" si="144"/>
        <v>3.8059701492537314</v>
      </c>
      <c r="BR96" s="14" t="s">
        <v>1</v>
      </c>
      <c r="BS96" s="14" t="s">
        <v>1</v>
      </c>
      <c r="BT96" s="14" t="s">
        <v>44</v>
      </c>
      <c r="BU96" s="14" t="s">
        <v>53</v>
      </c>
      <c r="BV96" s="14" t="s">
        <v>20</v>
      </c>
      <c r="BW96" s="12">
        <f t="shared" si="145"/>
        <v>3.7313432835820897</v>
      </c>
      <c r="BX96" s="14" t="s">
        <v>5</v>
      </c>
      <c r="BY96" s="14" t="s">
        <v>17</v>
      </c>
      <c r="BZ96" s="14" t="s">
        <v>19</v>
      </c>
      <c r="CA96" s="14" t="s">
        <v>22</v>
      </c>
      <c r="CB96" s="14" t="s">
        <v>20</v>
      </c>
      <c r="CC96" s="12">
        <f t="shared" si="146"/>
        <v>3.7910447761194028</v>
      </c>
      <c r="CD96" s="14" t="s">
        <v>5</v>
      </c>
      <c r="CE96" s="14" t="s">
        <v>6</v>
      </c>
      <c r="CF96" s="14" t="s">
        <v>57</v>
      </c>
      <c r="CG96" s="14" t="s">
        <v>54</v>
      </c>
      <c r="CH96" s="14" t="s">
        <v>43</v>
      </c>
      <c r="CI96" s="12">
        <f t="shared" si="147"/>
        <v>3.7611940298507465</v>
      </c>
      <c r="CJ96" s="14" t="s">
        <v>5</v>
      </c>
      <c r="CK96" s="14" t="s">
        <v>1</v>
      </c>
      <c r="CL96" s="14" t="s">
        <v>53</v>
      </c>
      <c r="CM96" s="14" t="s">
        <v>56</v>
      </c>
      <c r="CN96" s="14" t="s">
        <v>33</v>
      </c>
      <c r="CO96" s="12">
        <f t="shared" si="148"/>
        <v>4.044776119402985</v>
      </c>
      <c r="CP96" s="8" t="s">
        <v>421</v>
      </c>
      <c r="CQ96" s="8" t="s">
        <v>422</v>
      </c>
      <c r="CR96" s="8" t="s">
        <v>423</v>
      </c>
    </row>
    <row r="97" spans="1:96" ht="393.75" x14ac:dyDescent="0.25">
      <c r="A97" s="36" t="s">
        <v>424</v>
      </c>
      <c r="B97" s="40" t="s">
        <v>652</v>
      </c>
      <c r="C97" s="4">
        <v>119</v>
      </c>
      <c r="D97" s="7" t="s">
        <v>1</v>
      </c>
      <c r="E97" s="7" t="s">
        <v>15</v>
      </c>
      <c r="F97" s="7" t="s">
        <v>57</v>
      </c>
      <c r="G97" s="7" t="s">
        <v>36</v>
      </c>
      <c r="H97" s="7" t="s">
        <v>77</v>
      </c>
      <c r="I97" s="9">
        <f t="shared" si="135"/>
        <v>3.9915966386554622</v>
      </c>
      <c r="J97" s="11" t="s">
        <v>17</v>
      </c>
      <c r="K97" s="11" t="s">
        <v>6</v>
      </c>
      <c r="L97" s="11" t="s">
        <v>59</v>
      </c>
      <c r="M97" s="11" t="s">
        <v>9</v>
      </c>
      <c r="N97" s="11" t="s">
        <v>36</v>
      </c>
      <c r="O97" s="9">
        <f t="shared" si="136"/>
        <v>3.9159663865546217</v>
      </c>
      <c r="P97" s="11" t="s">
        <v>17</v>
      </c>
      <c r="Q97" s="11" t="s">
        <v>1</v>
      </c>
      <c r="R97" s="11" t="s">
        <v>80</v>
      </c>
      <c r="S97" s="11" t="s">
        <v>70</v>
      </c>
      <c r="T97" s="11" t="s">
        <v>32</v>
      </c>
      <c r="U97" s="9">
        <f t="shared" si="137"/>
        <v>3.9327731092436973</v>
      </c>
      <c r="V97" s="11" t="s">
        <v>1</v>
      </c>
      <c r="W97" s="11" t="s">
        <v>5</v>
      </c>
      <c r="X97" s="11" t="s">
        <v>76</v>
      </c>
      <c r="Y97" s="11" t="s">
        <v>36</v>
      </c>
      <c r="Z97" s="11" t="s">
        <v>70</v>
      </c>
      <c r="AA97" s="9">
        <f t="shared" si="138"/>
        <v>3.9663865546218489</v>
      </c>
      <c r="AB97" s="11" t="s">
        <v>5</v>
      </c>
      <c r="AC97" s="11" t="s">
        <v>8</v>
      </c>
      <c r="AD97" s="11" t="s">
        <v>58</v>
      </c>
      <c r="AE97" s="11" t="s">
        <v>77</v>
      </c>
      <c r="AF97" s="11" t="s">
        <v>76</v>
      </c>
      <c r="AG97" s="9">
        <f t="shared" si="139"/>
        <v>3.9495798319327733</v>
      </c>
      <c r="AH97" s="11" t="s">
        <v>1</v>
      </c>
      <c r="AI97" s="11" t="s">
        <v>5</v>
      </c>
      <c r="AJ97" s="11" t="s">
        <v>58</v>
      </c>
      <c r="AK97" s="11" t="s">
        <v>21</v>
      </c>
      <c r="AL97" s="11" t="s">
        <v>11</v>
      </c>
      <c r="AM97" s="9">
        <f t="shared" si="140"/>
        <v>4.0504201680672267</v>
      </c>
      <c r="AN97" s="11" t="s">
        <v>1</v>
      </c>
      <c r="AO97" s="11" t="s">
        <v>6</v>
      </c>
      <c r="AP97" s="11" t="s">
        <v>59</v>
      </c>
      <c r="AQ97" s="11" t="s">
        <v>77</v>
      </c>
      <c r="AR97" s="11" t="s">
        <v>72</v>
      </c>
      <c r="AS97" s="9">
        <f t="shared" si="141"/>
        <v>3.9243697478991595</v>
      </c>
      <c r="AT97" s="7" t="s">
        <v>8</v>
      </c>
      <c r="AU97" s="7" t="s">
        <v>52</v>
      </c>
      <c r="AV97" s="7" t="s">
        <v>29</v>
      </c>
      <c r="AW97" s="7" t="s">
        <v>57</v>
      </c>
      <c r="AX97" s="7" t="s">
        <v>52</v>
      </c>
      <c r="AY97" s="12">
        <f t="shared" si="134"/>
        <v>3.2521008403361344</v>
      </c>
      <c r="AZ97" s="14" t="s">
        <v>17</v>
      </c>
      <c r="BA97" s="14" t="s">
        <v>30</v>
      </c>
      <c r="BB97" s="14" t="s">
        <v>27</v>
      </c>
      <c r="BC97" s="14" t="s">
        <v>57</v>
      </c>
      <c r="BD97" s="14" t="s">
        <v>20</v>
      </c>
      <c r="BE97" s="12">
        <f t="shared" si="142"/>
        <v>3.3865546218487395</v>
      </c>
      <c r="BF97" s="14" t="s">
        <v>5</v>
      </c>
      <c r="BG97" s="14" t="s">
        <v>37</v>
      </c>
      <c r="BH97" s="14" t="s">
        <v>76</v>
      </c>
      <c r="BI97" s="14" t="s">
        <v>36</v>
      </c>
      <c r="BJ97" s="14" t="s">
        <v>35</v>
      </c>
      <c r="BK97" s="12">
        <f t="shared" si="143"/>
        <v>3.7731092436974789</v>
      </c>
      <c r="BL97" s="14" t="s">
        <v>6</v>
      </c>
      <c r="BM97" s="14" t="s">
        <v>10</v>
      </c>
      <c r="BN97" s="14" t="s">
        <v>79</v>
      </c>
      <c r="BO97" s="14" t="s">
        <v>75</v>
      </c>
      <c r="BP97" s="14" t="s">
        <v>35</v>
      </c>
      <c r="BQ97" s="12">
        <f t="shared" si="144"/>
        <v>3.7647058823529411</v>
      </c>
      <c r="BR97" s="14" t="s">
        <v>5</v>
      </c>
      <c r="BS97" s="14" t="s">
        <v>10</v>
      </c>
      <c r="BT97" s="14" t="s">
        <v>9</v>
      </c>
      <c r="BU97" s="14" t="s">
        <v>35</v>
      </c>
      <c r="BV97" s="14" t="s">
        <v>79</v>
      </c>
      <c r="BW97" s="12">
        <f t="shared" si="145"/>
        <v>3.7899159663865545</v>
      </c>
      <c r="BX97" s="14"/>
      <c r="BY97" s="14" t="s">
        <v>6</v>
      </c>
      <c r="BZ97" s="14" t="s">
        <v>21</v>
      </c>
      <c r="CA97" s="14" t="s">
        <v>75</v>
      </c>
      <c r="CB97" s="14" t="s">
        <v>35</v>
      </c>
      <c r="CC97" s="12">
        <f t="shared" si="146"/>
        <v>3.8571428571428572</v>
      </c>
      <c r="CD97" s="14" t="s">
        <v>5</v>
      </c>
      <c r="CE97" s="14" t="s">
        <v>8</v>
      </c>
      <c r="CF97" s="14" t="s">
        <v>75</v>
      </c>
      <c r="CG97" s="14" t="s">
        <v>70</v>
      </c>
      <c r="CH97" s="14" t="s">
        <v>7</v>
      </c>
      <c r="CI97" s="12">
        <f t="shared" si="147"/>
        <v>3.8235294117647061</v>
      </c>
      <c r="CJ97" s="14" t="s">
        <v>5</v>
      </c>
      <c r="CK97" s="14" t="s">
        <v>17</v>
      </c>
      <c r="CL97" s="14" t="s">
        <v>19</v>
      </c>
      <c r="CM97" s="14" t="s">
        <v>7</v>
      </c>
      <c r="CN97" s="14" t="s">
        <v>16</v>
      </c>
      <c r="CO97" s="12">
        <f t="shared" si="148"/>
        <v>4.2352941176470589</v>
      </c>
      <c r="CP97" s="8" t="s">
        <v>425</v>
      </c>
      <c r="CQ97" s="8" t="s">
        <v>426</v>
      </c>
      <c r="CR97" s="8" t="s">
        <v>427</v>
      </c>
    </row>
    <row r="98" spans="1:96" ht="213.75" x14ac:dyDescent="0.25">
      <c r="A98" s="36" t="s">
        <v>428</v>
      </c>
      <c r="B98" s="40" t="s">
        <v>653</v>
      </c>
      <c r="C98" s="4">
        <v>79</v>
      </c>
      <c r="D98" s="7" t="s">
        <v>5</v>
      </c>
      <c r="E98" s="7" t="s">
        <v>6</v>
      </c>
      <c r="F98" s="7" t="s">
        <v>3</v>
      </c>
      <c r="G98" s="7" t="s">
        <v>44</v>
      </c>
      <c r="H98" s="7" t="s">
        <v>3</v>
      </c>
      <c r="I98" s="9">
        <f t="shared" si="135"/>
        <v>3.8607594936708862</v>
      </c>
      <c r="J98" s="11" t="s">
        <v>6</v>
      </c>
      <c r="K98" s="11" t="s">
        <v>15</v>
      </c>
      <c r="L98" s="11" t="s">
        <v>22</v>
      </c>
      <c r="M98" s="11" t="s">
        <v>57</v>
      </c>
      <c r="N98" s="11" t="s">
        <v>43</v>
      </c>
      <c r="O98" s="9">
        <f t="shared" si="136"/>
        <v>3.6202531645569622</v>
      </c>
      <c r="P98" s="11" t="s">
        <v>8</v>
      </c>
      <c r="Q98" s="11" t="s">
        <v>30</v>
      </c>
      <c r="R98" s="11" t="s">
        <v>19</v>
      </c>
      <c r="S98" s="11" t="s">
        <v>22</v>
      </c>
      <c r="T98" s="11" t="s">
        <v>43</v>
      </c>
      <c r="U98" s="9">
        <f t="shared" si="137"/>
        <v>3.5443037974683542</v>
      </c>
      <c r="V98" s="11" t="s">
        <v>1</v>
      </c>
      <c r="W98" s="11" t="s">
        <v>47</v>
      </c>
      <c r="X98" s="11" t="s">
        <v>3</v>
      </c>
      <c r="Y98" s="11" t="s">
        <v>54</v>
      </c>
      <c r="Z98" s="11" t="s">
        <v>19</v>
      </c>
      <c r="AA98" s="9">
        <f t="shared" si="138"/>
        <v>3.5822784810126582</v>
      </c>
      <c r="AB98" s="11" t="s">
        <v>6</v>
      </c>
      <c r="AC98" s="11" t="s">
        <v>40</v>
      </c>
      <c r="AD98" s="11" t="s">
        <v>43</v>
      </c>
      <c r="AE98" s="11" t="s">
        <v>44</v>
      </c>
      <c r="AF98" s="11" t="s">
        <v>20</v>
      </c>
      <c r="AG98" s="9">
        <f t="shared" si="139"/>
        <v>3.5443037974683542</v>
      </c>
      <c r="AH98" s="11" t="s">
        <v>5</v>
      </c>
      <c r="AI98" s="11" t="s">
        <v>2</v>
      </c>
      <c r="AJ98" s="11" t="s">
        <v>46</v>
      </c>
      <c r="AK98" s="11" t="s">
        <v>7</v>
      </c>
      <c r="AL98" s="11" t="s">
        <v>53</v>
      </c>
      <c r="AM98" s="9">
        <f t="shared" si="140"/>
        <v>3.7848101265822787</v>
      </c>
      <c r="AN98" s="11" t="s">
        <v>1</v>
      </c>
      <c r="AO98" s="11" t="s">
        <v>15</v>
      </c>
      <c r="AP98" s="11" t="s">
        <v>57</v>
      </c>
      <c r="AQ98" s="11" t="s">
        <v>46</v>
      </c>
      <c r="AR98" s="11" t="s">
        <v>19</v>
      </c>
      <c r="AS98" s="9">
        <f t="shared" si="141"/>
        <v>3.6962025316455698</v>
      </c>
      <c r="AT98" s="7" t="s">
        <v>5</v>
      </c>
      <c r="AU98" s="7" t="s">
        <v>17</v>
      </c>
      <c r="AV98" s="7" t="s">
        <v>46</v>
      </c>
      <c r="AW98" s="7" t="s">
        <v>33</v>
      </c>
      <c r="AX98" s="7" t="s">
        <v>57</v>
      </c>
      <c r="AY98" s="12">
        <f t="shared" si="134"/>
        <v>3.9367088607594938</v>
      </c>
      <c r="AZ98" s="14" t="s">
        <v>40</v>
      </c>
      <c r="BA98" s="14" t="s">
        <v>47</v>
      </c>
      <c r="BB98" s="14" t="s">
        <v>58</v>
      </c>
      <c r="BC98" s="14" t="s">
        <v>20</v>
      </c>
      <c r="BD98" s="14" t="s">
        <v>10</v>
      </c>
      <c r="BE98" s="12">
        <f t="shared" si="142"/>
        <v>2.962025316455696</v>
      </c>
      <c r="BF98" s="14" t="s">
        <v>6</v>
      </c>
      <c r="BG98" s="14" t="s">
        <v>6</v>
      </c>
      <c r="BH98" s="14" t="s">
        <v>55</v>
      </c>
      <c r="BI98" s="14" t="s">
        <v>44</v>
      </c>
      <c r="BJ98" s="14" t="s">
        <v>20</v>
      </c>
      <c r="BK98" s="12">
        <f t="shared" si="143"/>
        <v>3.6329113924050631</v>
      </c>
      <c r="BL98" s="14" t="s">
        <v>6</v>
      </c>
      <c r="BM98" s="14" t="s">
        <v>6</v>
      </c>
      <c r="BN98" s="14" t="s">
        <v>57</v>
      </c>
      <c r="BO98" s="14" t="s">
        <v>44</v>
      </c>
      <c r="BP98" s="14" t="s">
        <v>43</v>
      </c>
      <c r="BQ98" s="12">
        <f t="shared" si="144"/>
        <v>3.6835443037974684</v>
      </c>
      <c r="BR98" s="14" t="s">
        <v>17</v>
      </c>
      <c r="BS98" s="14" t="s">
        <v>8</v>
      </c>
      <c r="BT98" s="14" t="s">
        <v>19</v>
      </c>
      <c r="BU98" s="14" t="s">
        <v>55</v>
      </c>
      <c r="BV98" s="14" t="s">
        <v>46</v>
      </c>
      <c r="BW98" s="12">
        <f t="shared" si="145"/>
        <v>3.7341772151898733</v>
      </c>
      <c r="BX98" s="14" t="s">
        <v>5</v>
      </c>
      <c r="BY98" s="14" t="s">
        <v>8</v>
      </c>
      <c r="BZ98" s="14" t="s">
        <v>33</v>
      </c>
      <c r="CA98" s="14" t="s">
        <v>14</v>
      </c>
      <c r="CB98" s="14" t="s">
        <v>56</v>
      </c>
      <c r="CC98" s="12">
        <f t="shared" si="146"/>
        <v>3.6708860759493671</v>
      </c>
      <c r="CD98" s="14" t="s">
        <v>17</v>
      </c>
      <c r="CE98" s="14" t="s">
        <v>10</v>
      </c>
      <c r="CF98" s="14" t="s">
        <v>55</v>
      </c>
      <c r="CG98" s="14" t="s">
        <v>44</v>
      </c>
      <c r="CH98" s="14" t="s">
        <v>56</v>
      </c>
      <c r="CI98" s="12">
        <f t="shared" si="147"/>
        <v>3.5696202531645569</v>
      </c>
      <c r="CJ98" s="14" t="s">
        <v>5</v>
      </c>
      <c r="CK98" s="14"/>
      <c r="CL98" s="14" t="s">
        <v>20</v>
      </c>
      <c r="CM98" s="14" t="s">
        <v>20</v>
      </c>
      <c r="CN98" s="14" t="s">
        <v>21</v>
      </c>
      <c r="CO98" s="12">
        <f t="shared" si="148"/>
        <v>4.2658227848101262</v>
      </c>
      <c r="CP98" s="8" t="s">
        <v>429</v>
      </c>
      <c r="CQ98" s="8" t="s">
        <v>430</v>
      </c>
      <c r="CR98" s="8" t="s">
        <v>431</v>
      </c>
    </row>
    <row r="99" spans="1:96" ht="191.25" x14ac:dyDescent="0.25">
      <c r="A99" s="36" t="s">
        <v>432</v>
      </c>
      <c r="B99" s="40" t="s">
        <v>654</v>
      </c>
      <c r="C99" s="4">
        <v>84</v>
      </c>
      <c r="D99" s="7"/>
      <c r="E99" s="7" t="s">
        <v>6</v>
      </c>
      <c r="F99" s="7" t="s">
        <v>33</v>
      </c>
      <c r="G99" s="7" t="s">
        <v>43</v>
      </c>
      <c r="H99" s="7" t="s">
        <v>59</v>
      </c>
      <c r="I99" s="9">
        <f t="shared" si="135"/>
        <v>3.9285714285714284</v>
      </c>
      <c r="J99" s="11"/>
      <c r="K99" s="11" t="s">
        <v>2</v>
      </c>
      <c r="L99" s="11" t="s">
        <v>14</v>
      </c>
      <c r="M99" s="11" t="s">
        <v>22</v>
      </c>
      <c r="N99" s="11" t="s">
        <v>14</v>
      </c>
      <c r="O99" s="9">
        <f t="shared" si="136"/>
        <v>3.8571428571428572</v>
      </c>
      <c r="P99" s="11"/>
      <c r="Q99" s="11" t="s">
        <v>2</v>
      </c>
      <c r="R99" s="11" t="s">
        <v>33</v>
      </c>
      <c r="S99" s="11" t="s">
        <v>22</v>
      </c>
      <c r="T99" s="11" t="s">
        <v>55</v>
      </c>
      <c r="U99" s="9">
        <f t="shared" si="137"/>
        <v>3.8333333333333335</v>
      </c>
      <c r="V99" s="11" t="s">
        <v>1</v>
      </c>
      <c r="W99" s="11" t="s">
        <v>17</v>
      </c>
      <c r="X99" s="11" t="s">
        <v>72</v>
      </c>
      <c r="Y99" s="11" t="s">
        <v>54</v>
      </c>
      <c r="Z99" s="11" t="s">
        <v>44</v>
      </c>
      <c r="AA99" s="9">
        <f t="shared" si="138"/>
        <v>3.7380952380952381</v>
      </c>
      <c r="AB99" s="11" t="s">
        <v>1</v>
      </c>
      <c r="AC99" s="11" t="s">
        <v>15</v>
      </c>
      <c r="AD99" s="11" t="s">
        <v>76</v>
      </c>
      <c r="AE99" s="11" t="s">
        <v>52</v>
      </c>
      <c r="AF99" s="11" t="s">
        <v>22</v>
      </c>
      <c r="AG99" s="9">
        <f t="shared" si="139"/>
        <v>3.5595238095238093</v>
      </c>
      <c r="AH99" s="11"/>
      <c r="AI99" s="11" t="s">
        <v>17</v>
      </c>
      <c r="AJ99" s="11" t="s">
        <v>44</v>
      </c>
      <c r="AK99" s="11" t="s">
        <v>55</v>
      </c>
      <c r="AL99" s="11" t="s">
        <v>14</v>
      </c>
      <c r="AM99" s="9">
        <f t="shared" si="140"/>
        <v>3.9523809523809526</v>
      </c>
      <c r="AN99" s="11" t="s">
        <v>5</v>
      </c>
      <c r="AO99" s="11" t="s">
        <v>30</v>
      </c>
      <c r="AP99" s="11" t="s">
        <v>58</v>
      </c>
      <c r="AQ99" s="11" t="s">
        <v>3</v>
      </c>
      <c r="AR99" s="11" t="s">
        <v>43</v>
      </c>
      <c r="AS99" s="9">
        <f t="shared" si="141"/>
        <v>3.6309523809523809</v>
      </c>
      <c r="AT99" s="7" t="s">
        <v>1</v>
      </c>
      <c r="AU99" s="7" t="s">
        <v>6</v>
      </c>
      <c r="AV99" s="7" t="s">
        <v>75</v>
      </c>
      <c r="AW99" s="7" t="s">
        <v>44</v>
      </c>
      <c r="AX99" s="7" t="s">
        <v>39</v>
      </c>
      <c r="AY99" s="12">
        <f t="shared" si="134"/>
        <v>3.5</v>
      </c>
      <c r="AZ99" s="14" t="s">
        <v>1</v>
      </c>
      <c r="BA99" s="14" t="s">
        <v>18</v>
      </c>
      <c r="BB99" s="14" t="s">
        <v>36</v>
      </c>
      <c r="BC99" s="14" t="s">
        <v>46</v>
      </c>
      <c r="BD99" s="14" t="s">
        <v>30</v>
      </c>
      <c r="BE99" s="12">
        <f t="shared" si="142"/>
        <v>3.25</v>
      </c>
      <c r="BF99" s="14" t="s">
        <v>5</v>
      </c>
      <c r="BG99" s="14" t="s">
        <v>10</v>
      </c>
      <c r="BH99" s="14" t="s">
        <v>79</v>
      </c>
      <c r="BI99" s="14" t="s">
        <v>44</v>
      </c>
      <c r="BJ99" s="14" t="s">
        <v>52</v>
      </c>
      <c r="BK99" s="12">
        <f t="shared" si="143"/>
        <v>3.5595238095238093</v>
      </c>
      <c r="BL99" s="14" t="s">
        <v>1</v>
      </c>
      <c r="BM99" s="14" t="s">
        <v>39</v>
      </c>
      <c r="BN99" s="14" t="s">
        <v>76</v>
      </c>
      <c r="BO99" s="14" t="s">
        <v>53</v>
      </c>
      <c r="BP99" s="14" t="s">
        <v>18</v>
      </c>
      <c r="BQ99" s="12">
        <f t="shared" si="144"/>
        <v>3.3690476190476191</v>
      </c>
      <c r="BR99" s="14" t="s">
        <v>8</v>
      </c>
      <c r="BS99" s="14" t="s">
        <v>40</v>
      </c>
      <c r="BT99" s="14" t="s">
        <v>58</v>
      </c>
      <c r="BU99" s="14" t="s">
        <v>43</v>
      </c>
      <c r="BV99" s="14" t="s">
        <v>20</v>
      </c>
      <c r="BW99" s="12">
        <f t="shared" si="145"/>
        <v>3.4166666666666665</v>
      </c>
      <c r="BX99" s="14"/>
      <c r="BY99" s="14" t="s">
        <v>10</v>
      </c>
      <c r="BZ99" s="14" t="s">
        <v>58</v>
      </c>
      <c r="CA99" s="14" t="s">
        <v>44</v>
      </c>
      <c r="CB99" s="14" t="s">
        <v>46</v>
      </c>
      <c r="CC99" s="12">
        <f t="shared" si="146"/>
        <v>3.7261904761904763</v>
      </c>
      <c r="CD99" s="14"/>
      <c r="CE99" s="14" t="s">
        <v>10</v>
      </c>
      <c r="CF99" s="14" t="s">
        <v>76</v>
      </c>
      <c r="CG99" s="14" t="s">
        <v>19</v>
      </c>
      <c r="CH99" s="14" t="s">
        <v>54</v>
      </c>
      <c r="CI99" s="12">
        <f t="shared" si="147"/>
        <v>3.5952380952380953</v>
      </c>
      <c r="CJ99" s="14"/>
      <c r="CK99" s="14" t="s">
        <v>17</v>
      </c>
      <c r="CL99" s="14" t="s">
        <v>20</v>
      </c>
      <c r="CM99" s="14" t="s">
        <v>7</v>
      </c>
      <c r="CN99" s="14" t="s">
        <v>59</v>
      </c>
      <c r="CO99" s="12">
        <f t="shared" si="148"/>
        <v>4.083333333333333</v>
      </c>
      <c r="CP99" s="8" t="s">
        <v>433</v>
      </c>
      <c r="CQ99" s="8" t="s">
        <v>434</v>
      </c>
      <c r="CR99" s="8" t="s">
        <v>435</v>
      </c>
    </row>
    <row r="100" spans="1:96" ht="303.75" x14ac:dyDescent="0.25">
      <c r="A100" s="36" t="s">
        <v>436</v>
      </c>
      <c r="B100" s="40" t="s">
        <v>655</v>
      </c>
      <c r="C100" s="4">
        <v>62</v>
      </c>
      <c r="D100" s="7" t="s">
        <v>5</v>
      </c>
      <c r="E100" s="7" t="s">
        <v>17</v>
      </c>
      <c r="F100" s="7" t="s">
        <v>54</v>
      </c>
      <c r="G100" s="7" t="s">
        <v>54</v>
      </c>
      <c r="H100" s="7" t="s">
        <v>3</v>
      </c>
      <c r="I100" s="9">
        <f t="shared" si="135"/>
        <v>3.967741935483871</v>
      </c>
      <c r="J100" s="11" t="s">
        <v>5</v>
      </c>
      <c r="K100" s="11" t="s">
        <v>2</v>
      </c>
      <c r="L100" s="11" t="s">
        <v>53</v>
      </c>
      <c r="M100" s="11" t="s">
        <v>52</v>
      </c>
      <c r="N100" s="11" t="s">
        <v>46</v>
      </c>
      <c r="O100" s="9">
        <f t="shared" si="136"/>
        <v>3.7903225806451615</v>
      </c>
      <c r="P100" s="11" t="s">
        <v>5</v>
      </c>
      <c r="Q100" s="11" t="s">
        <v>17</v>
      </c>
      <c r="R100" s="11" t="s">
        <v>20</v>
      </c>
      <c r="S100" s="11" t="s">
        <v>43</v>
      </c>
      <c r="T100" s="11" t="s">
        <v>43</v>
      </c>
      <c r="U100" s="9">
        <f t="shared" si="137"/>
        <v>3.8870967741935485</v>
      </c>
      <c r="V100" s="11" t="s">
        <v>5</v>
      </c>
      <c r="W100" s="11" t="s">
        <v>2</v>
      </c>
      <c r="X100" s="11" t="s">
        <v>43</v>
      </c>
      <c r="Y100" s="11" t="s">
        <v>56</v>
      </c>
      <c r="Z100" s="11" t="s">
        <v>53</v>
      </c>
      <c r="AA100" s="9">
        <f t="shared" si="138"/>
        <v>3.7419354838709675</v>
      </c>
      <c r="AB100" s="11" t="s">
        <v>1</v>
      </c>
      <c r="AC100" s="11" t="s">
        <v>30</v>
      </c>
      <c r="AD100" s="11" t="s">
        <v>52</v>
      </c>
      <c r="AE100" s="11" t="s">
        <v>56</v>
      </c>
      <c r="AF100" s="11" t="s">
        <v>43</v>
      </c>
      <c r="AG100" s="9">
        <f t="shared" si="139"/>
        <v>3.693548387096774</v>
      </c>
      <c r="AH100" s="11" t="s">
        <v>6</v>
      </c>
      <c r="AI100" s="11" t="s">
        <v>15</v>
      </c>
      <c r="AJ100" s="11" t="s">
        <v>46</v>
      </c>
      <c r="AK100" s="11" t="s">
        <v>37</v>
      </c>
      <c r="AL100" s="11" t="s">
        <v>53</v>
      </c>
      <c r="AM100" s="9">
        <f t="shared" si="140"/>
        <v>3.5161290322580645</v>
      </c>
      <c r="AN100" s="11" t="s">
        <v>5</v>
      </c>
      <c r="AO100" s="11" t="s">
        <v>15</v>
      </c>
      <c r="AP100" s="11" t="s">
        <v>53</v>
      </c>
      <c r="AQ100" s="11" t="s">
        <v>54</v>
      </c>
      <c r="AR100" s="11" t="s">
        <v>54</v>
      </c>
      <c r="AS100" s="9">
        <f t="shared" si="141"/>
        <v>3.661290322580645</v>
      </c>
      <c r="AT100" s="7" t="s">
        <v>5</v>
      </c>
      <c r="AU100" s="7" t="s">
        <v>5</v>
      </c>
      <c r="AV100" s="7" t="s">
        <v>14</v>
      </c>
      <c r="AW100" s="7" t="s">
        <v>46</v>
      </c>
      <c r="AX100" s="7" t="s">
        <v>40</v>
      </c>
      <c r="AY100" s="12">
        <f t="shared" si="134"/>
        <v>3.6451612903225805</v>
      </c>
      <c r="AZ100" s="14" t="s">
        <v>5</v>
      </c>
      <c r="BA100" s="14" t="s">
        <v>40</v>
      </c>
      <c r="BB100" s="14" t="s">
        <v>7</v>
      </c>
      <c r="BC100" s="14" t="s">
        <v>40</v>
      </c>
      <c r="BD100" s="14" t="s">
        <v>10</v>
      </c>
      <c r="BE100" s="12">
        <f t="shared" si="142"/>
        <v>3.193548387096774</v>
      </c>
      <c r="BF100" s="14" t="s">
        <v>1</v>
      </c>
      <c r="BG100" s="14" t="s">
        <v>8</v>
      </c>
      <c r="BH100" s="14" t="s">
        <v>57</v>
      </c>
      <c r="BI100" s="14" t="s">
        <v>47</v>
      </c>
      <c r="BJ100" s="14" t="s">
        <v>54</v>
      </c>
      <c r="BK100" s="12">
        <f t="shared" si="143"/>
        <v>3.6129032258064515</v>
      </c>
      <c r="BL100" s="14"/>
      <c r="BM100" s="14" t="s">
        <v>2</v>
      </c>
      <c r="BN100" s="14" t="s">
        <v>3</v>
      </c>
      <c r="BO100" s="14" t="s">
        <v>20</v>
      </c>
      <c r="BP100" s="14" t="s">
        <v>18</v>
      </c>
      <c r="BQ100" s="12">
        <f t="shared" si="144"/>
        <v>3.6451612903225805</v>
      </c>
      <c r="BR100" s="14" t="s">
        <v>8</v>
      </c>
      <c r="BS100" s="14" t="s">
        <v>10</v>
      </c>
      <c r="BT100" s="14" t="s">
        <v>44</v>
      </c>
      <c r="BU100" s="14" t="s">
        <v>39</v>
      </c>
      <c r="BV100" s="14" t="s">
        <v>39</v>
      </c>
      <c r="BW100" s="12">
        <f t="shared" si="145"/>
        <v>3.306451612903226</v>
      </c>
      <c r="BX100" s="14" t="s">
        <v>1</v>
      </c>
      <c r="BY100" s="14" t="s">
        <v>1</v>
      </c>
      <c r="BZ100" s="14" t="s">
        <v>44</v>
      </c>
      <c r="CA100" s="14" t="s">
        <v>53</v>
      </c>
      <c r="CB100" s="14" t="s">
        <v>47</v>
      </c>
      <c r="CC100" s="12">
        <f t="shared" si="146"/>
        <v>3.629032258064516</v>
      </c>
      <c r="CD100" s="14" t="s">
        <v>5</v>
      </c>
      <c r="CE100" s="14" t="s">
        <v>8</v>
      </c>
      <c r="CF100" s="14" t="s">
        <v>44</v>
      </c>
      <c r="CG100" s="14" t="s">
        <v>20</v>
      </c>
      <c r="CH100" s="14" t="s">
        <v>39</v>
      </c>
      <c r="CI100" s="12">
        <f t="shared" si="147"/>
        <v>3.564516129032258</v>
      </c>
      <c r="CJ100" s="14"/>
      <c r="CK100" s="14" t="s">
        <v>17</v>
      </c>
      <c r="CL100" s="14" t="s">
        <v>47</v>
      </c>
      <c r="CM100" s="14" t="s">
        <v>54</v>
      </c>
      <c r="CN100" s="14" t="s">
        <v>33</v>
      </c>
      <c r="CO100" s="12">
        <f t="shared" si="148"/>
        <v>4.161290322580645</v>
      </c>
      <c r="CP100" s="8" t="s">
        <v>437</v>
      </c>
      <c r="CQ100" s="8" t="s">
        <v>438</v>
      </c>
      <c r="CR100" s="8" t="s">
        <v>439</v>
      </c>
    </row>
    <row r="101" spans="1:96" ht="202.5" x14ac:dyDescent="0.25">
      <c r="A101" s="36" t="s">
        <v>440</v>
      </c>
      <c r="B101" s="40" t="s">
        <v>656</v>
      </c>
      <c r="C101" s="4">
        <v>80</v>
      </c>
      <c r="D101" s="7" t="s">
        <v>5</v>
      </c>
      <c r="E101" s="7" t="s">
        <v>5</v>
      </c>
      <c r="F101" s="7" t="s">
        <v>56</v>
      </c>
      <c r="G101" s="7" t="s">
        <v>44</v>
      </c>
      <c r="H101" s="7" t="s">
        <v>72</v>
      </c>
      <c r="I101" s="9">
        <f t="shared" si="135"/>
        <v>4.1875</v>
      </c>
      <c r="J101" s="11" t="s">
        <v>5</v>
      </c>
      <c r="K101" s="11" t="s">
        <v>5</v>
      </c>
      <c r="L101" s="11" t="s">
        <v>54</v>
      </c>
      <c r="M101" s="11" t="s">
        <v>58</v>
      </c>
      <c r="N101" s="11" t="s">
        <v>59</v>
      </c>
      <c r="O101" s="9">
        <f t="shared" si="136"/>
        <v>4.1124999999999998</v>
      </c>
      <c r="P101" s="11" t="s">
        <v>5</v>
      </c>
      <c r="Q101" s="11" t="s">
        <v>5</v>
      </c>
      <c r="R101" s="11" t="s">
        <v>54</v>
      </c>
      <c r="S101" s="11" t="s">
        <v>33</v>
      </c>
      <c r="T101" s="11" t="s">
        <v>7</v>
      </c>
      <c r="U101" s="9">
        <f t="shared" si="137"/>
        <v>4.125</v>
      </c>
      <c r="V101" s="11" t="s">
        <v>5</v>
      </c>
      <c r="W101" s="11" t="s">
        <v>1</v>
      </c>
      <c r="X101" s="11" t="s">
        <v>54</v>
      </c>
      <c r="Y101" s="11" t="s">
        <v>55</v>
      </c>
      <c r="Z101" s="11" t="s">
        <v>35</v>
      </c>
      <c r="AA101" s="9">
        <f t="shared" si="138"/>
        <v>4.1124999999999998</v>
      </c>
      <c r="AB101" s="11"/>
      <c r="AC101" s="11" t="s">
        <v>17</v>
      </c>
      <c r="AD101" s="11" t="s">
        <v>20</v>
      </c>
      <c r="AE101" s="11" t="s">
        <v>55</v>
      </c>
      <c r="AF101" s="11" t="s">
        <v>7</v>
      </c>
      <c r="AG101" s="9">
        <f t="shared" si="139"/>
        <v>4.0999999999999996</v>
      </c>
      <c r="AH101" s="11"/>
      <c r="AI101" s="11" t="s">
        <v>6</v>
      </c>
      <c r="AJ101" s="11" t="s">
        <v>52</v>
      </c>
      <c r="AK101" s="11" t="s">
        <v>44</v>
      </c>
      <c r="AL101" s="11" t="s">
        <v>79</v>
      </c>
      <c r="AM101" s="9">
        <f t="shared" si="140"/>
        <v>4.1500000000000004</v>
      </c>
      <c r="AN101" s="11"/>
      <c r="AO101" s="11" t="s">
        <v>5</v>
      </c>
      <c r="AP101" s="11" t="s">
        <v>52</v>
      </c>
      <c r="AQ101" s="11" t="s">
        <v>72</v>
      </c>
      <c r="AR101" s="11" t="s">
        <v>14</v>
      </c>
      <c r="AS101" s="9">
        <f t="shared" si="141"/>
        <v>4.1375000000000002</v>
      </c>
      <c r="AT101" s="7"/>
      <c r="AU101" s="7" t="s">
        <v>17</v>
      </c>
      <c r="AV101" s="7" t="s">
        <v>80</v>
      </c>
      <c r="AW101" s="7" t="s">
        <v>14</v>
      </c>
      <c r="AX101" s="7" t="s">
        <v>52</v>
      </c>
      <c r="AY101" s="12">
        <f t="shared" si="134"/>
        <v>3.6875</v>
      </c>
      <c r="AZ101" s="14" t="s">
        <v>1</v>
      </c>
      <c r="BA101" s="14" t="s">
        <v>18</v>
      </c>
      <c r="BB101" s="14" t="s">
        <v>70</v>
      </c>
      <c r="BC101" s="14" t="s">
        <v>18</v>
      </c>
      <c r="BD101" s="14" t="s">
        <v>30</v>
      </c>
      <c r="BE101" s="12">
        <f t="shared" si="142"/>
        <v>3.1749999999999998</v>
      </c>
      <c r="BF101" s="14"/>
      <c r="BG101" s="14" t="s">
        <v>1</v>
      </c>
      <c r="BH101" s="14" t="s">
        <v>43</v>
      </c>
      <c r="BI101" s="14" t="s">
        <v>58</v>
      </c>
      <c r="BJ101" s="14" t="s">
        <v>14</v>
      </c>
      <c r="BK101" s="12">
        <f t="shared" si="143"/>
        <v>4.05</v>
      </c>
      <c r="BL101" s="14"/>
      <c r="BM101" s="14" t="s">
        <v>17</v>
      </c>
      <c r="BN101" s="14" t="s">
        <v>43</v>
      </c>
      <c r="BO101" s="14" t="s">
        <v>55</v>
      </c>
      <c r="BP101" s="14" t="s">
        <v>58</v>
      </c>
      <c r="BQ101" s="12">
        <f t="shared" si="144"/>
        <v>4.05</v>
      </c>
      <c r="BR101" s="14"/>
      <c r="BS101" s="14" t="s">
        <v>2</v>
      </c>
      <c r="BT101" s="14" t="s">
        <v>3</v>
      </c>
      <c r="BU101" s="14" t="s">
        <v>55</v>
      </c>
      <c r="BV101" s="14" t="s">
        <v>19</v>
      </c>
      <c r="BW101" s="12">
        <f t="shared" si="145"/>
        <v>3.8374999999999999</v>
      </c>
      <c r="BX101" s="14" t="s">
        <v>5</v>
      </c>
      <c r="BY101" s="14" t="s">
        <v>5</v>
      </c>
      <c r="BZ101" s="14" t="s">
        <v>3</v>
      </c>
      <c r="CA101" s="14" t="s">
        <v>19</v>
      </c>
      <c r="CB101" s="14" t="s">
        <v>59</v>
      </c>
      <c r="CC101" s="12">
        <f t="shared" si="146"/>
        <v>4.0250000000000004</v>
      </c>
      <c r="CD101" s="14"/>
      <c r="CE101" s="14" t="s">
        <v>5</v>
      </c>
      <c r="CF101" s="14" t="s">
        <v>43</v>
      </c>
      <c r="CG101" s="14" t="s">
        <v>72</v>
      </c>
      <c r="CH101" s="14" t="s">
        <v>19</v>
      </c>
      <c r="CI101" s="12">
        <f t="shared" si="147"/>
        <v>4.0125000000000002</v>
      </c>
      <c r="CJ101" s="14"/>
      <c r="CK101" s="14" t="s">
        <v>1</v>
      </c>
      <c r="CL101" s="14" t="s">
        <v>47</v>
      </c>
      <c r="CM101" s="14" t="s">
        <v>20</v>
      </c>
      <c r="CN101" s="14" t="s">
        <v>34</v>
      </c>
      <c r="CO101" s="12">
        <f t="shared" si="148"/>
        <v>4.375</v>
      </c>
      <c r="CP101" s="8" t="s">
        <v>441</v>
      </c>
      <c r="CQ101" s="8" t="s">
        <v>442</v>
      </c>
      <c r="CR101" s="8" t="s">
        <v>443</v>
      </c>
    </row>
    <row r="102" spans="1:96" ht="112.5" x14ac:dyDescent="0.25">
      <c r="A102" s="36" t="s">
        <v>444</v>
      </c>
      <c r="B102" s="40" t="s">
        <v>657</v>
      </c>
      <c r="C102" s="4">
        <v>69</v>
      </c>
      <c r="D102" s="7" t="s">
        <v>5</v>
      </c>
      <c r="E102" s="7" t="s">
        <v>6</v>
      </c>
      <c r="F102" s="7" t="s">
        <v>54</v>
      </c>
      <c r="G102" s="7" t="s">
        <v>57</v>
      </c>
      <c r="H102" s="7" t="s">
        <v>22</v>
      </c>
      <c r="I102" s="9">
        <f t="shared" si="135"/>
        <v>3.9130434782608696</v>
      </c>
      <c r="J102" s="11" t="s">
        <v>5</v>
      </c>
      <c r="K102" s="11" t="s">
        <v>2</v>
      </c>
      <c r="L102" s="11" t="s">
        <v>53</v>
      </c>
      <c r="M102" s="11" t="s">
        <v>46</v>
      </c>
      <c r="N102" s="11" t="s">
        <v>22</v>
      </c>
      <c r="O102" s="9">
        <f t="shared" si="136"/>
        <v>3.8260869565217392</v>
      </c>
      <c r="P102" s="11" t="s">
        <v>1</v>
      </c>
      <c r="Q102" s="11" t="s">
        <v>8</v>
      </c>
      <c r="R102" s="11" t="s">
        <v>53</v>
      </c>
      <c r="S102" s="11" t="s">
        <v>22</v>
      </c>
      <c r="T102" s="11" t="s">
        <v>46</v>
      </c>
      <c r="U102" s="9">
        <f t="shared" si="137"/>
        <v>3.7971014492753623</v>
      </c>
      <c r="V102" s="11" t="s">
        <v>1</v>
      </c>
      <c r="W102" s="11" t="s">
        <v>2</v>
      </c>
      <c r="X102" s="11" t="s">
        <v>43</v>
      </c>
      <c r="Y102" s="11" t="s">
        <v>53</v>
      </c>
      <c r="Z102" s="11" t="s">
        <v>22</v>
      </c>
      <c r="AA102" s="9">
        <f t="shared" si="138"/>
        <v>3.7681159420289854</v>
      </c>
      <c r="AB102" s="11" t="s">
        <v>1</v>
      </c>
      <c r="AC102" s="11" t="s">
        <v>10</v>
      </c>
      <c r="AD102" s="11" t="s">
        <v>46</v>
      </c>
      <c r="AE102" s="11" t="s">
        <v>46</v>
      </c>
      <c r="AF102" s="11" t="s">
        <v>20</v>
      </c>
      <c r="AG102" s="9">
        <f t="shared" si="139"/>
        <v>3.6666666666666665</v>
      </c>
      <c r="AH102" s="11" t="s">
        <v>5</v>
      </c>
      <c r="AI102" s="11" t="s">
        <v>2</v>
      </c>
      <c r="AJ102" s="11" t="s">
        <v>44</v>
      </c>
      <c r="AK102" s="11" t="s">
        <v>56</v>
      </c>
      <c r="AL102" s="11" t="s">
        <v>43</v>
      </c>
      <c r="AM102" s="9">
        <f t="shared" si="140"/>
        <v>3.6956521739130435</v>
      </c>
      <c r="AN102" s="11" t="s">
        <v>8</v>
      </c>
      <c r="AO102" s="11" t="s">
        <v>15</v>
      </c>
      <c r="AP102" s="11" t="s">
        <v>43</v>
      </c>
      <c r="AQ102" s="11" t="s">
        <v>54</v>
      </c>
      <c r="AR102" s="11" t="s">
        <v>53</v>
      </c>
      <c r="AS102" s="9">
        <f t="shared" si="141"/>
        <v>3.5362318840579712</v>
      </c>
      <c r="AT102" s="7" t="s">
        <v>1</v>
      </c>
      <c r="AU102" s="7" t="s">
        <v>1</v>
      </c>
      <c r="AV102" s="7" t="s">
        <v>14</v>
      </c>
      <c r="AW102" s="7" t="s">
        <v>22</v>
      </c>
      <c r="AX102" s="7" t="s">
        <v>52</v>
      </c>
      <c r="AY102" s="12">
        <f t="shared" si="134"/>
        <v>3.6666666666666665</v>
      </c>
      <c r="AZ102" s="14" t="s">
        <v>2</v>
      </c>
      <c r="BA102" s="14" t="s">
        <v>18</v>
      </c>
      <c r="BB102" s="14" t="s">
        <v>22</v>
      </c>
      <c r="BC102" s="14" t="s">
        <v>54</v>
      </c>
      <c r="BD102" s="14" t="s">
        <v>37</v>
      </c>
      <c r="BE102" s="12">
        <f t="shared" si="142"/>
        <v>3.1594202898550723</v>
      </c>
      <c r="BF102" s="14" t="s">
        <v>17</v>
      </c>
      <c r="BG102" s="14" t="s">
        <v>37</v>
      </c>
      <c r="BH102" s="14" t="s">
        <v>43</v>
      </c>
      <c r="BI102" s="14" t="s">
        <v>53</v>
      </c>
      <c r="BJ102" s="14" t="s">
        <v>54</v>
      </c>
      <c r="BK102" s="12">
        <f t="shared" si="143"/>
        <v>3.5362318840579712</v>
      </c>
      <c r="BL102" s="14" t="s">
        <v>17</v>
      </c>
      <c r="BM102" s="14" t="s">
        <v>30</v>
      </c>
      <c r="BN102" s="14" t="s">
        <v>43</v>
      </c>
      <c r="BO102" s="14" t="s">
        <v>43</v>
      </c>
      <c r="BP102" s="14" t="s">
        <v>54</v>
      </c>
      <c r="BQ102" s="12">
        <f t="shared" si="144"/>
        <v>3.5652173913043477</v>
      </c>
      <c r="BR102" s="14" t="s">
        <v>37</v>
      </c>
      <c r="BS102" s="14" t="s">
        <v>10</v>
      </c>
      <c r="BT102" s="14" t="s">
        <v>54</v>
      </c>
      <c r="BU102" s="14" t="s">
        <v>22</v>
      </c>
      <c r="BV102" s="14" t="s">
        <v>47</v>
      </c>
      <c r="BW102" s="12">
        <f t="shared" si="145"/>
        <v>3.3043478260869565</v>
      </c>
      <c r="BX102" s="14" t="s">
        <v>17</v>
      </c>
      <c r="BY102" s="14" t="s">
        <v>8</v>
      </c>
      <c r="BZ102" s="14" t="s">
        <v>46</v>
      </c>
      <c r="CA102" s="14" t="s">
        <v>19</v>
      </c>
      <c r="CB102" s="14" t="s">
        <v>54</v>
      </c>
      <c r="CC102" s="12">
        <f t="shared" si="146"/>
        <v>3.6666666666666665</v>
      </c>
      <c r="CD102" s="14" t="s">
        <v>8</v>
      </c>
      <c r="CE102" s="14" t="s">
        <v>6</v>
      </c>
      <c r="CF102" s="14" t="s">
        <v>44</v>
      </c>
      <c r="CG102" s="14" t="s">
        <v>20</v>
      </c>
      <c r="CH102" s="14" t="s">
        <v>56</v>
      </c>
      <c r="CI102" s="12">
        <f t="shared" si="147"/>
        <v>3.5217391304347827</v>
      </c>
      <c r="CJ102" s="14" t="s">
        <v>5</v>
      </c>
      <c r="CK102" s="14" t="s">
        <v>1</v>
      </c>
      <c r="CL102" s="14" t="s">
        <v>20</v>
      </c>
      <c r="CM102" s="14" t="s">
        <v>52</v>
      </c>
      <c r="CN102" s="14" t="s">
        <v>35</v>
      </c>
      <c r="CO102" s="12">
        <f t="shared" si="148"/>
        <v>4.1159420289855069</v>
      </c>
      <c r="CP102" s="8" t="s">
        <v>445</v>
      </c>
      <c r="CQ102" s="8" t="s">
        <v>446</v>
      </c>
      <c r="CR102" s="8" t="s">
        <v>447</v>
      </c>
    </row>
    <row r="103" spans="1:96" ht="90" x14ac:dyDescent="0.25">
      <c r="A103" s="36" t="s">
        <v>448</v>
      </c>
      <c r="B103" s="40" t="s">
        <v>658</v>
      </c>
      <c r="C103" s="4">
        <v>58</v>
      </c>
      <c r="D103" s="7"/>
      <c r="E103" s="7" t="s">
        <v>1</v>
      </c>
      <c r="F103" s="7" t="s">
        <v>37</v>
      </c>
      <c r="G103" s="7" t="s">
        <v>54</v>
      </c>
      <c r="H103" s="7" t="s">
        <v>33</v>
      </c>
      <c r="I103" s="9">
        <f t="shared" si="135"/>
        <v>4.2586206896551726</v>
      </c>
      <c r="J103" s="11"/>
      <c r="K103" s="11" t="s">
        <v>6</v>
      </c>
      <c r="L103" s="11" t="s">
        <v>30</v>
      </c>
      <c r="M103" s="11" t="s">
        <v>43</v>
      </c>
      <c r="N103" s="11" t="s">
        <v>57</v>
      </c>
      <c r="O103" s="9">
        <f t="shared" si="136"/>
        <v>4.1379310344827589</v>
      </c>
      <c r="P103" s="11" t="s">
        <v>5</v>
      </c>
      <c r="Q103" s="11" t="s">
        <v>6</v>
      </c>
      <c r="R103" s="11" t="s">
        <v>39</v>
      </c>
      <c r="S103" s="11" t="s">
        <v>20</v>
      </c>
      <c r="T103" s="11" t="s">
        <v>19</v>
      </c>
      <c r="U103" s="9">
        <f t="shared" si="137"/>
        <v>4</v>
      </c>
      <c r="V103" s="11"/>
      <c r="W103" s="11" t="s">
        <v>17</v>
      </c>
      <c r="X103" s="11" t="s">
        <v>47</v>
      </c>
      <c r="Y103" s="11" t="s">
        <v>54</v>
      </c>
      <c r="Z103" s="11" t="s">
        <v>57</v>
      </c>
      <c r="AA103" s="9">
        <f t="shared" si="138"/>
        <v>4.1034482758620694</v>
      </c>
      <c r="AB103" s="11"/>
      <c r="AC103" s="11" t="s">
        <v>17</v>
      </c>
      <c r="AD103" s="11" t="s">
        <v>40</v>
      </c>
      <c r="AE103" s="11" t="s">
        <v>43</v>
      </c>
      <c r="AF103" s="11" t="s">
        <v>3</v>
      </c>
      <c r="AG103" s="9">
        <f t="shared" si="139"/>
        <v>4.1206896551724137</v>
      </c>
      <c r="AH103" s="11"/>
      <c r="AI103" s="11" t="s">
        <v>5</v>
      </c>
      <c r="AJ103" s="11" t="s">
        <v>37</v>
      </c>
      <c r="AK103" s="11" t="s">
        <v>57</v>
      </c>
      <c r="AL103" s="11" t="s">
        <v>22</v>
      </c>
      <c r="AM103" s="9">
        <f t="shared" si="140"/>
        <v>4.1724137931034484</v>
      </c>
      <c r="AN103" s="11"/>
      <c r="AO103" s="11" t="s">
        <v>17</v>
      </c>
      <c r="AP103" s="11" t="s">
        <v>40</v>
      </c>
      <c r="AQ103" s="11" t="s">
        <v>46</v>
      </c>
      <c r="AR103" s="11" t="s">
        <v>19</v>
      </c>
      <c r="AS103" s="9">
        <f t="shared" si="141"/>
        <v>4.1034482758620694</v>
      </c>
      <c r="AT103" s="7"/>
      <c r="AU103" s="7" t="s">
        <v>6</v>
      </c>
      <c r="AV103" s="7" t="s">
        <v>46</v>
      </c>
      <c r="AW103" s="7" t="s">
        <v>46</v>
      </c>
      <c r="AX103" s="7" t="s">
        <v>39</v>
      </c>
      <c r="AY103" s="12">
        <f t="shared" si="134"/>
        <v>3.7068965517241379</v>
      </c>
      <c r="AZ103" s="14"/>
      <c r="BA103" s="14" t="s">
        <v>6</v>
      </c>
      <c r="BB103" s="14" t="s">
        <v>22</v>
      </c>
      <c r="BC103" s="14" t="s">
        <v>53</v>
      </c>
      <c r="BD103" s="14" t="s">
        <v>47</v>
      </c>
      <c r="BE103" s="12">
        <f t="shared" si="142"/>
        <v>3.7068965517241379</v>
      </c>
      <c r="BF103" s="14"/>
      <c r="BG103" s="14" t="s">
        <v>17</v>
      </c>
      <c r="BH103" s="14" t="s">
        <v>18</v>
      </c>
      <c r="BI103" s="14" t="s">
        <v>46</v>
      </c>
      <c r="BJ103" s="14" t="s">
        <v>43</v>
      </c>
      <c r="BK103" s="12">
        <f t="shared" si="143"/>
        <v>4</v>
      </c>
      <c r="BL103" s="14" t="s">
        <v>5</v>
      </c>
      <c r="BM103" s="14" t="s">
        <v>5</v>
      </c>
      <c r="BN103" s="14" t="s">
        <v>52</v>
      </c>
      <c r="BO103" s="14" t="s">
        <v>57</v>
      </c>
      <c r="BP103" s="14" t="s">
        <v>56</v>
      </c>
      <c r="BQ103" s="12">
        <f t="shared" si="144"/>
        <v>3.9310344827586206</v>
      </c>
      <c r="BR103" s="14"/>
      <c r="BS103" s="14" t="s">
        <v>17</v>
      </c>
      <c r="BT103" s="14" t="s">
        <v>52</v>
      </c>
      <c r="BU103" s="14" t="s">
        <v>46</v>
      </c>
      <c r="BV103" s="14" t="s">
        <v>53</v>
      </c>
      <c r="BW103" s="12">
        <f t="shared" si="145"/>
        <v>3.9655172413793105</v>
      </c>
      <c r="BX103" s="14"/>
      <c r="BY103" s="14" t="s">
        <v>1</v>
      </c>
      <c r="BZ103" s="14" t="s">
        <v>52</v>
      </c>
      <c r="CA103" s="14" t="s">
        <v>3</v>
      </c>
      <c r="CB103" s="14" t="s">
        <v>54</v>
      </c>
      <c r="CC103" s="12">
        <f t="shared" si="146"/>
        <v>3.9655172413793105</v>
      </c>
      <c r="CD103" s="14"/>
      <c r="CE103" s="14" t="s">
        <v>17</v>
      </c>
      <c r="CF103" s="14" t="s">
        <v>40</v>
      </c>
      <c r="CG103" s="14" t="s">
        <v>3</v>
      </c>
      <c r="CH103" s="14" t="s">
        <v>43</v>
      </c>
      <c r="CI103" s="12">
        <f t="shared" si="147"/>
        <v>4.0517241379310347</v>
      </c>
      <c r="CJ103" s="14"/>
      <c r="CK103" s="14" t="s">
        <v>5</v>
      </c>
      <c r="CL103" s="14" t="s">
        <v>30</v>
      </c>
      <c r="CM103" s="14" t="s">
        <v>22</v>
      </c>
      <c r="CN103" s="14" t="s">
        <v>44</v>
      </c>
      <c r="CO103" s="12">
        <f t="shared" si="148"/>
        <v>4.2586206896551726</v>
      </c>
      <c r="CP103" s="8" t="s">
        <v>449</v>
      </c>
      <c r="CQ103" s="8" t="s">
        <v>450</v>
      </c>
      <c r="CR103" s="8" t="s">
        <v>451</v>
      </c>
    </row>
    <row r="104" spans="1:96" ht="67.5" x14ac:dyDescent="0.25">
      <c r="A104" s="36" t="s">
        <v>452</v>
      </c>
      <c r="B104" s="40" t="s">
        <v>659</v>
      </c>
      <c r="C104" s="4">
        <v>26</v>
      </c>
      <c r="D104" s="7"/>
      <c r="E104" s="7" t="s">
        <v>6</v>
      </c>
      <c r="F104" s="7" t="s">
        <v>17</v>
      </c>
      <c r="G104" s="7" t="s">
        <v>15</v>
      </c>
      <c r="H104" s="7" t="s">
        <v>40</v>
      </c>
      <c r="I104" s="9">
        <f t="shared" si="135"/>
        <v>4</v>
      </c>
      <c r="J104" s="11"/>
      <c r="K104" s="11" t="s">
        <v>1</v>
      </c>
      <c r="L104" s="11" t="s">
        <v>17</v>
      </c>
      <c r="M104" s="11" t="s">
        <v>30</v>
      </c>
      <c r="N104" s="11" t="s">
        <v>39</v>
      </c>
      <c r="O104" s="9">
        <f t="shared" si="136"/>
        <v>4.1923076923076925</v>
      </c>
      <c r="P104" s="11" t="s">
        <v>5</v>
      </c>
      <c r="Q104" s="11" t="s">
        <v>17</v>
      </c>
      <c r="R104" s="11" t="s">
        <v>8</v>
      </c>
      <c r="S104" s="11" t="s">
        <v>2</v>
      </c>
      <c r="T104" s="11" t="s">
        <v>40</v>
      </c>
      <c r="U104" s="9">
        <f t="shared" si="137"/>
        <v>3.8846153846153846</v>
      </c>
      <c r="V104" s="11"/>
      <c r="W104" s="11" t="s">
        <v>17</v>
      </c>
      <c r="X104" s="11" t="s">
        <v>17</v>
      </c>
      <c r="Y104" s="11" t="s">
        <v>15</v>
      </c>
      <c r="Z104" s="11" t="s">
        <v>39</v>
      </c>
      <c r="AA104" s="9">
        <f t="shared" si="138"/>
        <v>4.115384615384615</v>
      </c>
      <c r="AB104" s="11"/>
      <c r="AC104" s="11" t="s">
        <v>17</v>
      </c>
      <c r="AD104" s="11" t="s">
        <v>8</v>
      </c>
      <c r="AE104" s="11" t="s">
        <v>8</v>
      </c>
      <c r="AF104" s="11" t="s">
        <v>47</v>
      </c>
      <c r="AG104" s="9">
        <f t="shared" si="139"/>
        <v>4.0769230769230766</v>
      </c>
      <c r="AH104" s="11" t="s">
        <v>5</v>
      </c>
      <c r="AI104" s="11" t="s">
        <v>5</v>
      </c>
      <c r="AJ104" s="11" t="s">
        <v>17</v>
      </c>
      <c r="AK104" s="11" t="s">
        <v>2</v>
      </c>
      <c r="AL104" s="11" t="s">
        <v>52</v>
      </c>
      <c r="AM104" s="9">
        <f t="shared" si="140"/>
        <v>4.2692307692307692</v>
      </c>
      <c r="AN104" s="11" t="s">
        <v>5</v>
      </c>
      <c r="AO104" s="11" t="s">
        <v>1</v>
      </c>
      <c r="AP104" s="11" t="s">
        <v>30</v>
      </c>
      <c r="AQ104" s="11" t="s">
        <v>17</v>
      </c>
      <c r="AR104" s="11" t="s">
        <v>40</v>
      </c>
      <c r="AS104" s="9">
        <f t="shared" si="141"/>
        <v>3.8076923076923075</v>
      </c>
      <c r="AT104" s="7"/>
      <c r="AU104" s="7" t="s">
        <v>6</v>
      </c>
      <c r="AV104" s="7" t="s">
        <v>40</v>
      </c>
      <c r="AW104" s="7" t="s">
        <v>8</v>
      </c>
      <c r="AX104" s="7" t="s">
        <v>2</v>
      </c>
      <c r="AY104" s="12">
        <f t="shared" si="134"/>
        <v>3.5</v>
      </c>
      <c r="AZ104" s="14"/>
      <c r="BA104" s="14" t="s">
        <v>17</v>
      </c>
      <c r="BB104" s="14" t="s">
        <v>30</v>
      </c>
      <c r="BC104" s="14" t="s">
        <v>2</v>
      </c>
      <c r="BD104" s="14" t="s">
        <v>15</v>
      </c>
      <c r="BE104" s="12">
        <f t="shared" si="142"/>
        <v>3.7307692307692308</v>
      </c>
      <c r="BF104" s="14"/>
      <c r="BG104" s="14" t="s">
        <v>6</v>
      </c>
      <c r="BH104" s="14" t="s">
        <v>2</v>
      </c>
      <c r="BI104" s="14" t="s">
        <v>6</v>
      </c>
      <c r="BJ104" s="14" t="s">
        <v>39</v>
      </c>
      <c r="BK104" s="12">
        <f t="shared" si="143"/>
        <v>3.9230769230769229</v>
      </c>
      <c r="BL104" s="14"/>
      <c r="BM104" s="14"/>
      <c r="BN104" s="14" t="s">
        <v>30</v>
      </c>
      <c r="BO104" s="14" t="s">
        <v>8</v>
      </c>
      <c r="BP104" s="14" t="s">
        <v>39</v>
      </c>
      <c r="BQ104" s="12">
        <f t="shared" si="144"/>
        <v>4.115384615384615</v>
      </c>
      <c r="BR104" s="14"/>
      <c r="BS104" s="14" t="s">
        <v>5</v>
      </c>
      <c r="BT104" s="14" t="s">
        <v>30</v>
      </c>
      <c r="BU104" s="14" t="s">
        <v>8</v>
      </c>
      <c r="BV104" s="14" t="s">
        <v>40</v>
      </c>
      <c r="BW104" s="12">
        <f t="shared" si="145"/>
        <v>4</v>
      </c>
      <c r="BX104" s="14"/>
      <c r="BY104" s="14"/>
      <c r="BZ104" s="14" t="s">
        <v>15</v>
      </c>
      <c r="CA104" s="14" t="s">
        <v>6</v>
      </c>
      <c r="CB104" s="14" t="s">
        <v>18</v>
      </c>
      <c r="CC104" s="12">
        <f t="shared" si="146"/>
        <v>4.2307692307692308</v>
      </c>
      <c r="CD104" s="14" t="s">
        <v>5</v>
      </c>
      <c r="CE104" s="14" t="s">
        <v>5</v>
      </c>
      <c r="CF104" s="14" t="s">
        <v>2</v>
      </c>
      <c r="CG104" s="14" t="s">
        <v>30</v>
      </c>
      <c r="CH104" s="14" t="s">
        <v>30</v>
      </c>
      <c r="CI104" s="12">
        <f t="shared" si="147"/>
        <v>3.9230769230769229</v>
      </c>
      <c r="CJ104" s="14" t="s">
        <v>5</v>
      </c>
      <c r="CK104" s="14" t="s">
        <v>5</v>
      </c>
      <c r="CL104" s="14" t="s">
        <v>17</v>
      </c>
      <c r="CM104" s="14" t="s">
        <v>8</v>
      </c>
      <c r="CN104" s="14" t="s">
        <v>56</v>
      </c>
      <c r="CO104" s="12">
        <f t="shared" si="148"/>
        <v>4.3076923076923075</v>
      </c>
      <c r="CP104" s="8" t="s">
        <v>453</v>
      </c>
      <c r="CQ104" s="8" t="s">
        <v>454</v>
      </c>
      <c r="CR104" s="8" t="s">
        <v>455</v>
      </c>
    </row>
    <row r="105" spans="1:96" ht="33.75" x14ac:dyDescent="0.25">
      <c r="A105" s="36" t="s">
        <v>456</v>
      </c>
      <c r="B105" s="40" t="s">
        <v>660</v>
      </c>
      <c r="C105" s="4">
        <v>44</v>
      </c>
      <c r="D105" s="7" t="s">
        <v>5</v>
      </c>
      <c r="E105" s="7" t="s">
        <v>1</v>
      </c>
      <c r="F105" s="7" t="s">
        <v>8</v>
      </c>
      <c r="G105" s="7" t="s">
        <v>47</v>
      </c>
      <c r="H105" s="7" t="s">
        <v>19</v>
      </c>
      <c r="I105" s="9">
        <f t="shared" si="135"/>
        <v>4.25</v>
      </c>
      <c r="J105" s="11" t="s">
        <v>5</v>
      </c>
      <c r="K105" s="11" t="s">
        <v>1</v>
      </c>
      <c r="L105" s="11" t="s">
        <v>8</v>
      </c>
      <c r="M105" s="11" t="s">
        <v>54</v>
      </c>
      <c r="N105" s="11" t="s">
        <v>53</v>
      </c>
      <c r="O105" s="9">
        <f t="shared" si="136"/>
        <v>4.1590909090909092</v>
      </c>
      <c r="P105" s="11" t="s">
        <v>5</v>
      </c>
      <c r="Q105" s="11" t="s">
        <v>1</v>
      </c>
      <c r="R105" s="11" t="s">
        <v>10</v>
      </c>
      <c r="S105" s="11" t="s">
        <v>54</v>
      </c>
      <c r="T105" s="11" t="s">
        <v>54</v>
      </c>
      <c r="U105" s="9">
        <f t="shared" si="137"/>
        <v>4.0681818181818183</v>
      </c>
      <c r="V105" s="11" t="s">
        <v>5</v>
      </c>
      <c r="W105" s="11" t="s">
        <v>5</v>
      </c>
      <c r="X105" s="11" t="s">
        <v>30</v>
      </c>
      <c r="Y105" s="11" t="s">
        <v>47</v>
      </c>
      <c r="Z105" s="11" t="s">
        <v>43</v>
      </c>
      <c r="AA105" s="9">
        <f t="shared" si="138"/>
        <v>4.1363636363636367</v>
      </c>
      <c r="AB105" s="11" t="s">
        <v>17</v>
      </c>
      <c r="AC105" s="11"/>
      <c r="AD105" s="11" t="s">
        <v>2</v>
      </c>
      <c r="AE105" s="11" t="s">
        <v>20</v>
      </c>
      <c r="AF105" s="11" t="s">
        <v>54</v>
      </c>
      <c r="AG105" s="9">
        <f t="shared" si="139"/>
        <v>4.0454545454545459</v>
      </c>
      <c r="AH105" s="11" t="s">
        <v>5</v>
      </c>
      <c r="AI105" s="11" t="s">
        <v>1</v>
      </c>
      <c r="AJ105" s="11" t="s">
        <v>17</v>
      </c>
      <c r="AK105" s="11" t="s">
        <v>52</v>
      </c>
      <c r="AL105" s="11" t="s">
        <v>19</v>
      </c>
      <c r="AM105" s="9">
        <f t="shared" si="140"/>
        <v>4.2954545454545459</v>
      </c>
      <c r="AN105" s="11" t="s">
        <v>5</v>
      </c>
      <c r="AO105" s="11" t="s">
        <v>1</v>
      </c>
      <c r="AP105" s="11" t="s">
        <v>30</v>
      </c>
      <c r="AQ105" s="11" t="s">
        <v>20</v>
      </c>
      <c r="AR105" s="11" t="s">
        <v>18</v>
      </c>
      <c r="AS105" s="9">
        <f t="shared" si="141"/>
        <v>3.9545454545454546</v>
      </c>
      <c r="AT105" s="7" t="s">
        <v>5</v>
      </c>
      <c r="AU105" s="7" t="s">
        <v>1</v>
      </c>
      <c r="AV105" s="7" t="s">
        <v>18</v>
      </c>
      <c r="AW105" s="7" t="s">
        <v>46</v>
      </c>
      <c r="AX105" s="7" t="s">
        <v>2</v>
      </c>
      <c r="AY105" s="12">
        <f t="shared" si="134"/>
        <v>3.6590909090909092</v>
      </c>
      <c r="AZ105" s="14" t="s">
        <v>17</v>
      </c>
      <c r="BA105" s="14" t="s">
        <v>2</v>
      </c>
      <c r="BB105" s="14" t="s">
        <v>52</v>
      </c>
      <c r="BC105" s="14" t="s">
        <v>47</v>
      </c>
      <c r="BD105" s="14" t="s">
        <v>10</v>
      </c>
      <c r="BE105" s="12">
        <f t="shared" si="142"/>
        <v>3.3409090909090908</v>
      </c>
      <c r="BF105" s="14"/>
      <c r="BG105" s="14" t="s">
        <v>17</v>
      </c>
      <c r="BH105" s="14" t="s">
        <v>37</v>
      </c>
      <c r="BI105" s="14" t="s">
        <v>54</v>
      </c>
      <c r="BJ105" s="14" t="s">
        <v>18</v>
      </c>
      <c r="BK105" s="12">
        <f t="shared" si="143"/>
        <v>3.9545454545454546</v>
      </c>
      <c r="BL105" s="14"/>
      <c r="BM105" s="14" t="s">
        <v>8</v>
      </c>
      <c r="BN105" s="14" t="s">
        <v>37</v>
      </c>
      <c r="BO105" s="14" t="s">
        <v>53</v>
      </c>
      <c r="BP105" s="14" t="s">
        <v>37</v>
      </c>
      <c r="BQ105" s="12">
        <f t="shared" si="144"/>
        <v>3.7727272727272729</v>
      </c>
      <c r="BR105" s="14" t="s">
        <v>1</v>
      </c>
      <c r="BS105" s="14" t="s">
        <v>17</v>
      </c>
      <c r="BT105" s="14" t="s">
        <v>54</v>
      </c>
      <c r="BU105" s="14" t="s">
        <v>37</v>
      </c>
      <c r="BV105" s="14" t="s">
        <v>39</v>
      </c>
      <c r="BW105" s="12">
        <f t="shared" si="145"/>
        <v>3.6136363636363638</v>
      </c>
      <c r="BX105" s="14" t="s">
        <v>5</v>
      </c>
      <c r="BY105" s="14" t="s">
        <v>1</v>
      </c>
      <c r="BZ105" s="14" t="s">
        <v>30</v>
      </c>
      <c r="CA105" s="14" t="s">
        <v>53</v>
      </c>
      <c r="CB105" s="14" t="s">
        <v>47</v>
      </c>
      <c r="CC105" s="12">
        <f t="shared" si="146"/>
        <v>3.9318181818181817</v>
      </c>
      <c r="CD105" s="14" t="s">
        <v>1</v>
      </c>
      <c r="CE105" s="14" t="s">
        <v>8</v>
      </c>
      <c r="CF105" s="14" t="s">
        <v>39</v>
      </c>
      <c r="CG105" s="14" t="s">
        <v>40</v>
      </c>
      <c r="CH105" s="14" t="s">
        <v>18</v>
      </c>
      <c r="CI105" s="12">
        <f t="shared" si="147"/>
        <v>3.6818181818181817</v>
      </c>
      <c r="CJ105" s="14" t="s">
        <v>5</v>
      </c>
      <c r="CK105" s="14" t="s">
        <v>17</v>
      </c>
      <c r="CL105" s="14" t="s">
        <v>10</v>
      </c>
      <c r="CM105" s="14" t="s">
        <v>52</v>
      </c>
      <c r="CN105" s="14" t="s">
        <v>20</v>
      </c>
      <c r="CO105" s="12">
        <f t="shared" si="148"/>
        <v>4.0454545454545459</v>
      </c>
      <c r="CP105" s="8" t="s">
        <v>457</v>
      </c>
      <c r="CQ105" s="8" t="s">
        <v>458</v>
      </c>
      <c r="CR105" s="8" t="s">
        <v>458</v>
      </c>
    </row>
    <row r="106" spans="1:96" ht="146.25" x14ac:dyDescent="0.25">
      <c r="A106" s="36" t="s">
        <v>459</v>
      </c>
      <c r="B106" s="40" t="s">
        <v>661</v>
      </c>
      <c r="C106" s="4">
        <v>53</v>
      </c>
      <c r="D106" s="7"/>
      <c r="E106" s="7" t="s">
        <v>1</v>
      </c>
      <c r="F106" s="7" t="s">
        <v>46</v>
      </c>
      <c r="G106" s="7" t="s">
        <v>37</v>
      </c>
      <c r="H106" s="7" t="s">
        <v>43</v>
      </c>
      <c r="I106" s="9">
        <f t="shared" si="135"/>
        <v>3.9056603773584904</v>
      </c>
      <c r="J106" s="11"/>
      <c r="K106" s="11" t="s">
        <v>6</v>
      </c>
      <c r="L106" s="11" t="s">
        <v>20</v>
      </c>
      <c r="M106" s="11" t="s">
        <v>52</v>
      </c>
      <c r="N106" s="11" t="s">
        <v>56</v>
      </c>
      <c r="O106" s="9">
        <f t="shared" si="136"/>
        <v>3.8113207547169812</v>
      </c>
      <c r="P106" s="11" t="s">
        <v>5</v>
      </c>
      <c r="Q106" s="11" t="s">
        <v>6</v>
      </c>
      <c r="R106" s="11" t="s">
        <v>20</v>
      </c>
      <c r="S106" s="11" t="s">
        <v>47</v>
      </c>
      <c r="T106" s="11" t="s">
        <v>54</v>
      </c>
      <c r="U106" s="9">
        <f t="shared" si="137"/>
        <v>3.7735849056603774</v>
      </c>
      <c r="V106" s="11"/>
      <c r="W106" s="11" t="s">
        <v>8</v>
      </c>
      <c r="X106" s="11" t="s">
        <v>20</v>
      </c>
      <c r="Y106" s="11" t="s">
        <v>56</v>
      </c>
      <c r="Z106" s="11" t="s">
        <v>18</v>
      </c>
      <c r="AA106" s="9">
        <f t="shared" si="138"/>
        <v>3.7358490566037736</v>
      </c>
      <c r="AB106" s="11" t="s">
        <v>1</v>
      </c>
      <c r="AC106" s="11" t="s">
        <v>17</v>
      </c>
      <c r="AD106" s="11" t="s">
        <v>46</v>
      </c>
      <c r="AE106" s="11" t="s">
        <v>39</v>
      </c>
      <c r="AF106" s="11" t="s">
        <v>52</v>
      </c>
      <c r="AG106" s="9">
        <f t="shared" si="139"/>
        <v>3.6603773584905661</v>
      </c>
      <c r="AH106" s="11"/>
      <c r="AI106" s="11" t="s">
        <v>1</v>
      </c>
      <c r="AJ106" s="11" t="s">
        <v>54</v>
      </c>
      <c r="AK106" s="11" t="s">
        <v>47</v>
      </c>
      <c r="AL106" s="11" t="s">
        <v>46</v>
      </c>
      <c r="AM106" s="9">
        <f t="shared" si="140"/>
        <v>4</v>
      </c>
      <c r="AN106" s="11" t="s">
        <v>5</v>
      </c>
      <c r="AO106" s="11" t="s">
        <v>6</v>
      </c>
      <c r="AP106" s="11" t="s">
        <v>43</v>
      </c>
      <c r="AQ106" s="11" t="s">
        <v>18</v>
      </c>
      <c r="AR106" s="11" t="s">
        <v>18</v>
      </c>
      <c r="AS106" s="9">
        <f t="shared" si="141"/>
        <v>3.6792452830188678</v>
      </c>
      <c r="AT106" s="7"/>
      <c r="AU106" s="7" t="s">
        <v>17</v>
      </c>
      <c r="AV106" s="7" t="s">
        <v>52</v>
      </c>
      <c r="AW106" s="7" t="s">
        <v>19</v>
      </c>
      <c r="AX106" s="7" t="s">
        <v>39</v>
      </c>
      <c r="AY106" s="12">
        <f t="shared" si="134"/>
        <v>3.8301886792452828</v>
      </c>
      <c r="AZ106" s="14" t="s">
        <v>6</v>
      </c>
      <c r="BA106" s="14" t="s">
        <v>47</v>
      </c>
      <c r="BB106" s="14" t="s">
        <v>46</v>
      </c>
      <c r="BC106" s="14" t="s">
        <v>37</v>
      </c>
      <c r="BD106" s="14" t="s">
        <v>8</v>
      </c>
      <c r="BE106" s="12">
        <f t="shared" si="142"/>
        <v>2.9811320754716979</v>
      </c>
      <c r="BF106" s="14" t="s">
        <v>5</v>
      </c>
      <c r="BG106" s="14" t="s">
        <v>17</v>
      </c>
      <c r="BH106" s="14" t="s">
        <v>43</v>
      </c>
      <c r="BI106" s="14" t="s">
        <v>56</v>
      </c>
      <c r="BJ106" s="14" t="s">
        <v>47</v>
      </c>
      <c r="BK106" s="12">
        <f t="shared" si="143"/>
        <v>3.6981132075471699</v>
      </c>
      <c r="BL106" s="14"/>
      <c r="BM106" s="14" t="s">
        <v>10</v>
      </c>
      <c r="BN106" s="14" t="s">
        <v>43</v>
      </c>
      <c r="BO106" s="14" t="s">
        <v>52</v>
      </c>
      <c r="BP106" s="14" t="s">
        <v>40</v>
      </c>
      <c r="BQ106" s="12">
        <f t="shared" si="144"/>
        <v>3.5660377358490565</v>
      </c>
      <c r="BR106" s="14" t="s">
        <v>1</v>
      </c>
      <c r="BS106" s="14" t="s">
        <v>10</v>
      </c>
      <c r="BT106" s="14" t="s">
        <v>20</v>
      </c>
      <c r="BU106" s="14" t="s">
        <v>40</v>
      </c>
      <c r="BV106" s="14" t="s">
        <v>52</v>
      </c>
      <c r="BW106" s="12">
        <f t="shared" si="145"/>
        <v>3.5660377358490565</v>
      </c>
      <c r="BX106" s="14"/>
      <c r="BY106" s="14" t="s">
        <v>5</v>
      </c>
      <c r="BZ106" s="14" t="s">
        <v>19</v>
      </c>
      <c r="CA106" s="14" t="s">
        <v>47</v>
      </c>
      <c r="CB106" s="14" t="s">
        <v>56</v>
      </c>
      <c r="CC106" s="12">
        <f t="shared" si="146"/>
        <v>3.8301886792452828</v>
      </c>
      <c r="CD106" s="14" t="s">
        <v>1</v>
      </c>
      <c r="CE106" s="14" t="s">
        <v>1</v>
      </c>
      <c r="CF106" s="14" t="s">
        <v>22</v>
      </c>
      <c r="CG106" s="14" t="s">
        <v>52</v>
      </c>
      <c r="CH106" s="14" t="s">
        <v>39</v>
      </c>
      <c r="CI106" s="12">
        <f t="shared" si="147"/>
        <v>3.6226415094339623</v>
      </c>
      <c r="CJ106" s="14"/>
      <c r="CK106" s="14"/>
      <c r="CL106" s="14" t="s">
        <v>30</v>
      </c>
      <c r="CM106" s="14" t="s">
        <v>52</v>
      </c>
      <c r="CN106" s="14" t="s">
        <v>33</v>
      </c>
      <c r="CO106" s="12">
        <f t="shared" si="148"/>
        <v>4.3773584905660377</v>
      </c>
      <c r="CP106" s="8" t="s">
        <v>460</v>
      </c>
      <c r="CQ106" s="8" t="s">
        <v>461</v>
      </c>
      <c r="CR106" s="8" t="s">
        <v>462</v>
      </c>
    </row>
    <row r="107" spans="1:96" ht="90" x14ac:dyDescent="0.25">
      <c r="A107" s="36" t="s">
        <v>463</v>
      </c>
      <c r="B107" s="40" t="s">
        <v>662</v>
      </c>
      <c r="C107" s="4">
        <v>47</v>
      </c>
      <c r="D107" s="7"/>
      <c r="E107" s="7" t="s">
        <v>1</v>
      </c>
      <c r="F107" s="7" t="s">
        <v>2</v>
      </c>
      <c r="G107" s="7" t="s">
        <v>39</v>
      </c>
      <c r="H107" s="7" t="s">
        <v>55</v>
      </c>
      <c r="I107" s="9">
        <f t="shared" si="135"/>
        <v>4.3617021276595747</v>
      </c>
      <c r="J107" s="11"/>
      <c r="K107" s="11" t="s">
        <v>5</v>
      </c>
      <c r="L107" s="11" t="s">
        <v>30</v>
      </c>
      <c r="M107" s="11" t="s">
        <v>18</v>
      </c>
      <c r="N107" s="11" t="s">
        <v>19</v>
      </c>
      <c r="O107" s="9">
        <f t="shared" si="136"/>
        <v>4.2553191489361701</v>
      </c>
      <c r="P107" s="11"/>
      <c r="Q107" s="11" t="s">
        <v>1</v>
      </c>
      <c r="R107" s="11" t="s">
        <v>2</v>
      </c>
      <c r="S107" s="11" t="s">
        <v>18</v>
      </c>
      <c r="T107" s="11" t="s">
        <v>57</v>
      </c>
      <c r="U107" s="9">
        <f t="shared" si="137"/>
        <v>4.3191489361702127</v>
      </c>
      <c r="V107" s="11" t="s">
        <v>5</v>
      </c>
      <c r="W107" s="11" t="s">
        <v>5</v>
      </c>
      <c r="X107" s="11" t="s">
        <v>39</v>
      </c>
      <c r="Y107" s="11" t="s">
        <v>40</v>
      </c>
      <c r="Z107" s="11" t="s">
        <v>22</v>
      </c>
      <c r="AA107" s="9">
        <f t="shared" si="138"/>
        <v>4.1063829787234045</v>
      </c>
      <c r="AB107" s="11"/>
      <c r="AC107" s="11" t="s">
        <v>17</v>
      </c>
      <c r="AD107" s="11" t="s">
        <v>37</v>
      </c>
      <c r="AE107" s="11" t="s">
        <v>18</v>
      </c>
      <c r="AF107" s="11" t="s">
        <v>43</v>
      </c>
      <c r="AG107" s="9">
        <f t="shared" si="139"/>
        <v>4.0851063829787231</v>
      </c>
      <c r="AH107" s="11"/>
      <c r="AI107" s="11" t="s">
        <v>1</v>
      </c>
      <c r="AJ107" s="11" t="s">
        <v>15</v>
      </c>
      <c r="AK107" s="11" t="s">
        <v>39</v>
      </c>
      <c r="AL107" s="11" t="s">
        <v>57</v>
      </c>
      <c r="AM107" s="9">
        <f t="shared" si="140"/>
        <v>4.2765957446808507</v>
      </c>
      <c r="AN107" s="11"/>
      <c r="AO107" s="11" t="s">
        <v>1</v>
      </c>
      <c r="AP107" s="11" t="s">
        <v>40</v>
      </c>
      <c r="AQ107" s="11" t="s">
        <v>47</v>
      </c>
      <c r="AR107" s="11" t="s">
        <v>46</v>
      </c>
      <c r="AS107" s="9">
        <f t="shared" si="141"/>
        <v>4.1276595744680851</v>
      </c>
      <c r="AT107" s="7" t="s">
        <v>5</v>
      </c>
      <c r="AU107" s="7" t="s">
        <v>17</v>
      </c>
      <c r="AV107" s="7" t="s">
        <v>43</v>
      </c>
      <c r="AW107" s="7" t="s">
        <v>54</v>
      </c>
      <c r="AX107" s="7" t="s">
        <v>2</v>
      </c>
      <c r="AY107" s="12">
        <f t="shared" si="134"/>
        <v>3.5106382978723403</v>
      </c>
      <c r="AZ107" s="14" t="s">
        <v>5</v>
      </c>
      <c r="BA107" s="14" t="s">
        <v>1</v>
      </c>
      <c r="BB107" s="14" t="s">
        <v>19</v>
      </c>
      <c r="BC107" s="14" t="s">
        <v>52</v>
      </c>
      <c r="BD107" s="14" t="s">
        <v>2</v>
      </c>
      <c r="BE107" s="12">
        <f t="shared" si="142"/>
        <v>3.4893617021276597</v>
      </c>
      <c r="BF107" s="14"/>
      <c r="BG107" s="14" t="s">
        <v>1</v>
      </c>
      <c r="BH107" s="14" t="s">
        <v>39</v>
      </c>
      <c r="BI107" s="14" t="s">
        <v>54</v>
      </c>
      <c r="BJ107" s="14" t="s">
        <v>56</v>
      </c>
      <c r="BK107" s="12">
        <f t="shared" si="143"/>
        <v>4</v>
      </c>
      <c r="BL107" s="14"/>
      <c r="BM107" s="14" t="s">
        <v>5</v>
      </c>
      <c r="BN107" s="14" t="s">
        <v>52</v>
      </c>
      <c r="BO107" s="14" t="s">
        <v>47</v>
      </c>
      <c r="BP107" s="14" t="s">
        <v>20</v>
      </c>
      <c r="BQ107" s="12">
        <f t="shared" si="144"/>
        <v>4.0212765957446805</v>
      </c>
      <c r="BR107" s="14"/>
      <c r="BS107" s="14" t="s">
        <v>17</v>
      </c>
      <c r="BT107" s="14" t="s">
        <v>47</v>
      </c>
      <c r="BU107" s="14" t="s">
        <v>39</v>
      </c>
      <c r="BV107" s="14" t="s">
        <v>53</v>
      </c>
      <c r="BW107" s="12">
        <f t="shared" si="145"/>
        <v>4</v>
      </c>
      <c r="BX107" s="14" t="s">
        <v>5</v>
      </c>
      <c r="BY107" s="14"/>
      <c r="BZ107" s="14" t="s">
        <v>52</v>
      </c>
      <c r="CA107" s="14" t="s">
        <v>37</v>
      </c>
      <c r="CB107" s="14" t="s">
        <v>46</v>
      </c>
      <c r="CC107" s="12">
        <f t="shared" si="146"/>
        <v>4.0638297872340425</v>
      </c>
      <c r="CD107" s="14"/>
      <c r="CE107" s="14"/>
      <c r="CF107" s="14" t="s">
        <v>39</v>
      </c>
      <c r="CG107" s="14" t="s">
        <v>54</v>
      </c>
      <c r="CH107" s="14" t="s">
        <v>20</v>
      </c>
      <c r="CI107" s="12">
        <f t="shared" si="147"/>
        <v>4.1276595744680851</v>
      </c>
      <c r="CJ107" s="14"/>
      <c r="CK107" s="14"/>
      <c r="CL107" s="14" t="s">
        <v>8</v>
      </c>
      <c r="CM107" s="14" t="s">
        <v>18</v>
      </c>
      <c r="CN107" s="14" t="s">
        <v>14</v>
      </c>
      <c r="CO107" s="12">
        <f t="shared" si="148"/>
        <v>4.4893617021276597</v>
      </c>
      <c r="CP107" s="8" t="s">
        <v>464</v>
      </c>
      <c r="CQ107" s="8" t="s">
        <v>465</v>
      </c>
      <c r="CR107" s="8" t="s">
        <v>466</v>
      </c>
    </row>
    <row r="108" spans="1:96" ht="56.25" x14ac:dyDescent="0.25">
      <c r="A108" s="36" t="s">
        <v>467</v>
      </c>
      <c r="B108" s="40" t="s">
        <v>663</v>
      </c>
      <c r="C108" s="4">
        <v>33</v>
      </c>
      <c r="D108" s="7"/>
      <c r="E108" s="7" t="s">
        <v>17</v>
      </c>
      <c r="F108" s="7" t="s">
        <v>30</v>
      </c>
      <c r="G108" s="7" t="s">
        <v>2</v>
      </c>
      <c r="H108" s="7" t="s">
        <v>52</v>
      </c>
      <c r="I108" s="9">
        <f t="shared" si="135"/>
        <v>4</v>
      </c>
      <c r="J108" s="11"/>
      <c r="K108" s="11" t="s">
        <v>17</v>
      </c>
      <c r="L108" s="11" t="s">
        <v>37</v>
      </c>
      <c r="M108" s="11" t="s">
        <v>39</v>
      </c>
      <c r="N108" s="11" t="s">
        <v>15</v>
      </c>
      <c r="O108" s="9">
        <f t="shared" si="136"/>
        <v>3.7575757575757578</v>
      </c>
      <c r="P108" s="11"/>
      <c r="Q108" s="11" t="s">
        <v>6</v>
      </c>
      <c r="R108" s="11" t="s">
        <v>30</v>
      </c>
      <c r="S108" s="11" t="s">
        <v>40</v>
      </c>
      <c r="T108" s="11" t="s">
        <v>30</v>
      </c>
      <c r="U108" s="9">
        <f t="shared" si="137"/>
        <v>3.7575757575757578</v>
      </c>
      <c r="V108" s="11" t="s">
        <v>5</v>
      </c>
      <c r="W108" s="11" t="s">
        <v>5</v>
      </c>
      <c r="X108" s="11" t="s">
        <v>15</v>
      </c>
      <c r="Y108" s="11" t="s">
        <v>18</v>
      </c>
      <c r="Z108" s="11" t="s">
        <v>30</v>
      </c>
      <c r="AA108" s="9">
        <f t="shared" si="138"/>
        <v>3.8787878787878789</v>
      </c>
      <c r="AB108" s="11" t="s">
        <v>1</v>
      </c>
      <c r="AC108" s="11" t="s">
        <v>1</v>
      </c>
      <c r="AD108" s="11" t="s">
        <v>37</v>
      </c>
      <c r="AE108" s="11" t="s">
        <v>37</v>
      </c>
      <c r="AF108" s="11" t="s">
        <v>30</v>
      </c>
      <c r="AG108" s="9">
        <f t="shared" si="139"/>
        <v>3.6666666666666665</v>
      </c>
      <c r="AH108" s="11"/>
      <c r="AI108" s="11" t="s">
        <v>1</v>
      </c>
      <c r="AJ108" s="11" t="s">
        <v>15</v>
      </c>
      <c r="AK108" s="11" t="s">
        <v>40</v>
      </c>
      <c r="AL108" s="11" t="s">
        <v>39</v>
      </c>
      <c r="AM108" s="9">
        <f t="shared" si="140"/>
        <v>4</v>
      </c>
      <c r="AN108" s="11" t="s">
        <v>5</v>
      </c>
      <c r="AO108" s="11" t="s">
        <v>17</v>
      </c>
      <c r="AP108" s="11" t="s">
        <v>40</v>
      </c>
      <c r="AQ108" s="11" t="s">
        <v>30</v>
      </c>
      <c r="AR108" s="11" t="s">
        <v>30</v>
      </c>
      <c r="AS108" s="9">
        <f t="shared" si="141"/>
        <v>3.6666666666666665</v>
      </c>
      <c r="AT108" s="7"/>
      <c r="AU108" s="7" t="s">
        <v>5</v>
      </c>
      <c r="AV108" s="7" t="s">
        <v>37</v>
      </c>
      <c r="AW108" s="7" t="s">
        <v>20</v>
      </c>
      <c r="AX108" s="7" t="s">
        <v>6</v>
      </c>
      <c r="AY108" s="12">
        <f t="shared" si="134"/>
        <v>3.7575757575757578</v>
      </c>
      <c r="AZ108" s="14" t="s">
        <v>5</v>
      </c>
      <c r="BA108" s="14" t="s">
        <v>2</v>
      </c>
      <c r="BB108" s="14" t="s">
        <v>47</v>
      </c>
      <c r="BC108" s="14" t="s">
        <v>37</v>
      </c>
      <c r="BD108" s="14" t="s">
        <v>17</v>
      </c>
      <c r="BE108" s="12">
        <f t="shared" si="142"/>
        <v>3.2424242424242422</v>
      </c>
      <c r="BF108" s="14"/>
      <c r="BG108" s="14" t="s">
        <v>6</v>
      </c>
      <c r="BH108" s="14" t="s">
        <v>39</v>
      </c>
      <c r="BI108" s="14" t="s">
        <v>47</v>
      </c>
      <c r="BJ108" s="14" t="s">
        <v>6</v>
      </c>
      <c r="BK108" s="12">
        <f t="shared" si="143"/>
        <v>3.5151515151515151</v>
      </c>
      <c r="BL108" s="14"/>
      <c r="BM108" s="14" t="s">
        <v>8</v>
      </c>
      <c r="BN108" s="14" t="s">
        <v>30</v>
      </c>
      <c r="BO108" s="14" t="s">
        <v>30</v>
      </c>
      <c r="BP108" s="14" t="s">
        <v>37</v>
      </c>
      <c r="BQ108" s="12">
        <f t="shared" si="144"/>
        <v>3.7272727272727271</v>
      </c>
      <c r="BR108" s="14"/>
      <c r="BS108" s="14" t="s">
        <v>5</v>
      </c>
      <c r="BT108" s="14" t="s">
        <v>2</v>
      </c>
      <c r="BU108" s="14" t="s">
        <v>47</v>
      </c>
      <c r="BV108" s="14" t="s">
        <v>47</v>
      </c>
      <c r="BW108" s="12">
        <f t="shared" si="145"/>
        <v>4.1515151515151514</v>
      </c>
      <c r="BX108" s="14" t="s">
        <v>5</v>
      </c>
      <c r="BY108" s="14" t="s">
        <v>17</v>
      </c>
      <c r="BZ108" s="14" t="s">
        <v>40</v>
      </c>
      <c r="CA108" s="14" t="s">
        <v>39</v>
      </c>
      <c r="CB108" s="14" t="s">
        <v>2</v>
      </c>
      <c r="CC108" s="12">
        <f t="shared" si="146"/>
        <v>3.5757575757575757</v>
      </c>
      <c r="CD108" s="14"/>
      <c r="CE108" s="14" t="s">
        <v>1</v>
      </c>
      <c r="CF108" s="14" t="s">
        <v>40</v>
      </c>
      <c r="CG108" s="14" t="s">
        <v>39</v>
      </c>
      <c r="CH108" s="14" t="s">
        <v>15</v>
      </c>
      <c r="CI108" s="12">
        <f t="shared" si="147"/>
        <v>3.7878787878787881</v>
      </c>
      <c r="CJ108" s="14"/>
      <c r="CK108" s="14"/>
      <c r="CL108" s="14" t="s">
        <v>8</v>
      </c>
      <c r="CM108" s="14" t="s">
        <v>15</v>
      </c>
      <c r="CN108" s="14" t="s">
        <v>43</v>
      </c>
      <c r="CO108" s="12">
        <f t="shared" si="148"/>
        <v>4.4545454545454541</v>
      </c>
      <c r="CP108" s="8" t="s">
        <v>468</v>
      </c>
      <c r="CQ108" s="8" t="s">
        <v>469</v>
      </c>
      <c r="CR108" s="8" t="s">
        <v>470</v>
      </c>
    </row>
    <row r="109" spans="1:96" ht="123.75" x14ac:dyDescent="0.25">
      <c r="A109" s="36" t="s">
        <v>471</v>
      </c>
      <c r="B109" s="40" t="s">
        <v>664</v>
      </c>
      <c r="C109" s="4">
        <v>69</v>
      </c>
      <c r="D109" s="7" t="s">
        <v>5</v>
      </c>
      <c r="E109" s="7" t="s">
        <v>5</v>
      </c>
      <c r="F109" s="7" t="s">
        <v>19</v>
      </c>
      <c r="G109" s="7" t="s">
        <v>46</v>
      </c>
      <c r="H109" s="7" t="s">
        <v>19</v>
      </c>
      <c r="I109" s="9">
        <f t="shared" si="135"/>
        <v>3.9275362318840581</v>
      </c>
      <c r="J109" s="11" t="s">
        <v>5</v>
      </c>
      <c r="K109" s="11" t="s">
        <v>5</v>
      </c>
      <c r="L109" s="11" t="s">
        <v>46</v>
      </c>
      <c r="M109" s="11" t="s">
        <v>57</v>
      </c>
      <c r="N109" s="11" t="s">
        <v>46</v>
      </c>
      <c r="O109" s="9">
        <f t="shared" si="136"/>
        <v>3.9275362318840581</v>
      </c>
      <c r="P109" s="11" t="s">
        <v>5</v>
      </c>
      <c r="Q109" s="11" t="s">
        <v>6</v>
      </c>
      <c r="R109" s="11" t="s">
        <v>57</v>
      </c>
      <c r="S109" s="11" t="s">
        <v>22</v>
      </c>
      <c r="T109" s="11" t="s">
        <v>54</v>
      </c>
      <c r="U109" s="9">
        <f t="shared" si="137"/>
        <v>3.7246376811594204</v>
      </c>
      <c r="V109" s="11"/>
      <c r="W109" s="11" t="s">
        <v>17</v>
      </c>
      <c r="X109" s="11" t="s">
        <v>59</v>
      </c>
      <c r="Y109" s="11" t="s">
        <v>43</v>
      </c>
      <c r="Z109" s="11" t="s">
        <v>52</v>
      </c>
      <c r="AA109" s="9">
        <f t="shared" si="138"/>
        <v>3.681159420289855</v>
      </c>
      <c r="AB109" s="11" t="s">
        <v>5</v>
      </c>
      <c r="AC109" s="11" t="s">
        <v>10</v>
      </c>
      <c r="AD109" s="11" t="s">
        <v>44</v>
      </c>
      <c r="AE109" s="11" t="s">
        <v>43</v>
      </c>
      <c r="AF109" s="11" t="s">
        <v>52</v>
      </c>
      <c r="AG109" s="9">
        <f t="shared" si="139"/>
        <v>3.5942028985507246</v>
      </c>
      <c r="AH109" s="11"/>
      <c r="AI109" s="11" t="s">
        <v>1</v>
      </c>
      <c r="AJ109" s="11" t="s">
        <v>57</v>
      </c>
      <c r="AK109" s="11" t="s">
        <v>43</v>
      </c>
      <c r="AL109" s="11" t="s">
        <v>22</v>
      </c>
      <c r="AM109" s="9">
        <f t="shared" si="140"/>
        <v>3.8985507246376812</v>
      </c>
      <c r="AN109" s="11"/>
      <c r="AO109" s="11" t="s">
        <v>5</v>
      </c>
      <c r="AP109" s="11" t="s">
        <v>55</v>
      </c>
      <c r="AQ109" s="11" t="s">
        <v>22</v>
      </c>
      <c r="AR109" s="11" t="s">
        <v>53</v>
      </c>
      <c r="AS109" s="9">
        <f t="shared" si="141"/>
        <v>3.8550724637681157</v>
      </c>
      <c r="AT109" s="7"/>
      <c r="AU109" s="7" t="s">
        <v>6</v>
      </c>
      <c r="AV109" s="7" t="s">
        <v>80</v>
      </c>
      <c r="AW109" s="7" t="s">
        <v>20</v>
      </c>
      <c r="AX109" s="7" t="s">
        <v>47</v>
      </c>
      <c r="AY109" s="12">
        <f t="shared" si="134"/>
        <v>3.5797101449275361</v>
      </c>
      <c r="AZ109" s="14" t="s">
        <v>1</v>
      </c>
      <c r="BA109" s="14" t="s">
        <v>10</v>
      </c>
      <c r="BB109" s="14" t="s">
        <v>79</v>
      </c>
      <c r="BC109" s="14" t="s">
        <v>53</v>
      </c>
      <c r="BD109" s="14" t="s">
        <v>2</v>
      </c>
      <c r="BE109" s="12">
        <f t="shared" si="142"/>
        <v>3.2898550724637681</v>
      </c>
      <c r="BF109" s="14"/>
      <c r="BG109" s="14" t="s">
        <v>1</v>
      </c>
      <c r="BH109" s="14" t="s">
        <v>33</v>
      </c>
      <c r="BI109" s="14" t="s">
        <v>46</v>
      </c>
      <c r="BJ109" s="14" t="s">
        <v>54</v>
      </c>
      <c r="BK109" s="12">
        <f t="shared" si="143"/>
        <v>3.7681159420289854</v>
      </c>
      <c r="BL109" s="14"/>
      <c r="BM109" s="14" t="s">
        <v>17</v>
      </c>
      <c r="BN109" s="14" t="s">
        <v>14</v>
      </c>
      <c r="BO109" s="14" t="s">
        <v>19</v>
      </c>
      <c r="BP109" s="14" t="s">
        <v>52</v>
      </c>
      <c r="BQ109" s="12">
        <f t="shared" si="144"/>
        <v>3.7246376811594204</v>
      </c>
      <c r="BR109" s="14"/>
      <c r="BS109" s="14" t="s">
        <v>6</v>
      </c>
      <c r="BT109" s="14" t="s">
        <v>14</v>
      </c>
      <c r="BU109" s="14" t="s">
        <v>54</v>
      </c>
      <c r="BV109" s="14" t="s">
        <v>43</v>
      </c>
      <c r="BW109" s="12">
        <f t="shared" si="145"/>
        <v>3.7681159420289854</v>
      </c>
      <c r="BX109" s="14" t="s">
        <v>5</v>
      </c>
      <c r="BY109" s="14" t="s">
        <v>1</v>
      </c>
      <c r="BZ109" s="14" t="s">
        <v>58</v>
      </c>
      <c r="CA109" s="14" t="s">
        <v>22</v>
      </c>
      <c r="CB109" s="14" t="s">
        <v>18</v>
      </c>
      <c r="CC109" s="12">
        <f t="shared" si="146"/>
        <v>3.6666666666666665</v>
      </c>
      <c r="CD109" s="14" t="s">
        <v>1</v>
      </c>
      <c r="CE109" s="14" t="s">
        <v>5</v>
      </c>
      <c r="CF109" s="14" t="s">
        <v>58</v>
      </c>
      <c r="CG109" s="14" t="s">
        <v>53</v>
      </c>
      <c r="CH109" s="14" t="s">
        <v>54</v>
      </c>
      <c r="CI109" s="12">
        <f t="shared" si="147"/>
        <v>3.6956521739130435</v>
      </c>
      <c r="CJ109" s="14"/>
      <c r="CK109" s="14" t="s">
        <v>1</v>
      </c>
      <c r="CL109" s="14" t="s">
        <v>46</v>
      </c>
      <c r="CM109" s="14" t="s">
        <v>53</v>
      </c>
      <c r="CN109" s="14" t="s">
        <v>55</v>
      </c>
      <c r="CO109" s="12">
        <f t="shared" si="148"/>
        <v>4.0289855072463769</v>
      </c>
      <c r="CP109" s="8" t="s">
        <v>472</v>
      </c>
      <c r="CQ109" s="8" t="s">
        <v>473</v>
      </c>
      <c r="CR109" s="8" t="s">
        <v>474</v>
      </c>
    </row>
    <row r="110" spans="1:96" ht="409.5" x14ac:dyDescent="0.25">
      <c r="A110" s="36" t="s">
        <v>475</v>
      </c>
      <c r="B110" s="40" t="s">
        <v>665</v>
      </c>
      <c r="C110" s="4">
        <v>90</v>
      </c>
      <c r="D110" s="5"/>
      <c r="E110" s="5" t="s">
        <v>47</v>
      </c>
      <c r="F110" s="5" t="s">
        <v>19</v>
      </c>
      <c r="G110" s="5" t="s">
        <v>44</v>
      </c>
      <c r="H110" s="5" t="s">
        <v>14</v>
      </c>
      <c r="I110" s="9">
        <f t="shared" si="135"/>
        <v>3.7666666666666666</v>
      </c>
      <c r="J110" s="10"/>
      <c r="K110" s="10" t="s">
        <v>30</v>
      </c>
      <c r="L110" s="10" t="s">
        <v>33</v>
      </c>
      <c r="M110" s="10" t="s">
        <v>7</v>
      </c>
      <c r="N110" s="10" t="s">
        <v>43</v>
      </c>
      <c r="O110" s="9">
        <f t="shared" si="136"/>
        <v>3.7</v>
      </c>
      <c r="P110" s="10" t="s">
        <v>1</v>
      </c>
      <c r="Q110" s="10" t="s">
        <v>18</v>
      </c>
      <c r="R110" s="10" t="s">
        <v>33</v>
      </c>
      <c r="S110" s="10" t="s">
        <v>44</v>
      </c>
      <c r="T110" s="10" t="s">
        <v>53</v>
      </c>
      <c r="U110" s="9">
        <f t="shared" si="137"/>
        <v>3.5111111111111111</v>
      </c>
      <c r="V110" s="10" t="s">
        <v>5</v>
      </c>
      <c r="W110" s="10" t="s">
        <v>10</v>
      </c>
      <c r="X110" s="10" t="s">
        <v>77</v>
      </c>
      <c r="Y110" s="10" t="s">
        <v>20</v>
      </c>
      <c r="Z110" s="10" t="s">
        <v>20</v>
      </c>
      <c r="AA110" s="9">
        <f t="shared" si="138"/>
        <v>3.5</v>
      </c>
      <c r="AB110" s="10" t="s">
        <v>8</v>
      </c>
      <c r="AC110" s="10" t="s">
        <v>18</v>
      </c>
      <c r="AD110" s="10" t="s">
        <v>36</v>
      </c>
      <c r="AE110" s="10" t="s">
        <v>20</v>
      </c>
      <c r="AF110" s="10" t="s">
        <v>52</v>
      </c>
      <c r="AG110" s="9">
        <f t="shared" si="139"/>
        <v>3.2666666666666666</v>
      </c>
      <c r="AH110" s="10" t="s">
        <v>1</v>
      </c>
      <c r="AI110" s="10" t="s">
        <v>56</v>
      </c>
      <c r="AJ110" s="10" t="s">
        <v>36</v>
      </c>
      <c r="AK110" s="10" t="s">
        <v>53</v>
      </c>
      <c r="AL110" s="10" t="s">
        <v>52</v>
      </c>
      <c r="AM110" s="9">
        <f t="shared" si="140"/>
        <v>3.3222222222222224</v>
      </c>
      <c r="AN110" s="10" t="s">
        <v>1</v>
      </c>
      <c r="AO110" s="10" t="s">
        <v>10</v>
      </c>
      <c r="AP110" s="10" t="s">
        <v>75</v>
      </c>
      <c r="AQ110" s="10" t="s">
        <v>19</v>
      </c>
      <c r="AR110" s="10" t="s">
        <v>20</v>
      </c>
      <c r="AS110" s="9">
        <f t="shared" si="141"/>
        <v>3.5333333333333332</v>
      </c>
      <c r="AT110" s="5" t="s">
        <v>1</v>
      </c>
      <c r="AU110" s="5" t="s">
        <v>1</v>
      </c>
      <c r="AV110" s="5" t="s">
        <v>70</v>
      </c>
      <c r="AW110" s="5" t="s">
        <v>80</v>
      </c>
      <c r="AX110" s="5" t="s">
        <v>40</v>
      </c>
      <c r="AY110" s="12">
        <f t="shared" ref="AY110:AY112" si="149">(AT110*1+AU110*2+AV110*3+AW110*4+AX110*5)/(AT110+AU110+AV110+AW110+AX110)</f>
        <v>3.5555555555555554</v>
      </c>
      <c r="AZ110" s="13" t="s">
        <v>8</v>
      </c>
      <c r="BA110" s="13" t="s">
        <v>22</v>
      </c>
      <c r="BB110" s="13" t="s">
        <v>9</v>
      </c>
      <c r="BC110" s="13" t="s">
        <v>52</v>
      </c>
      <c r="BD110" s="13" t="s">
        <v>8</v>
      </c>
      <c r="BE110" s="12">
        <f t="shared" si="142"/>
        <v>2.9222222222222221</v>
      </c>
      <c r="BF110" s="13" t="s">
        <v>5</v>
      </c>
      <c r="BG110" s="13" t="s">
        <v>37</v>
      </c>
      <c r="BH110" s="13" t="s">
        <v>75</v>
      </c>
      <c r="BI110" s="13" t="s">
        <v>19</v>
      </c>
      <c r="BJ110" s="13" t="s">
        <v>56</v>
      </c>
      <c r="BK110" s="12">
        <f t="shared" si="143"/>
        <v>3.4777777777777779</v>
      </c>
      <c r="BL110" s="13"/>
      <c r="BM110" s="13" t="s">
        <v>47</v>
      </c>
      <c r="BN110" s="13" t="s">
        <v>36</v>
      </c>
      <c r="BO110" s="13" t="s">
        <v>19</v>
      </c>
      <c r="BP110" s="13" t="s">
        <v>56</v>
      </c>
      <c r="BQ110" s="12">
        <f t="shared" si="144"/>
        <v>3.4666666666666668</v>
      </c>
      <c r="BR110" s="13" t="s">
        <v>10</v>
      </c>
      <c r="BS110" s="13" t="s">
        <v>47</v>
      </c>
      <c r="BT110" s="13" t="s">
        <v>36</v>
      </c>
      <c r="BU110" s="13" t="s">
        <v>56</v>
      </c>
      <c r="BV110" s="13" t="s">
        <v>56</v>
      </c>
      <c r="BW110" s="12">
        <f t="shared" si="145"/>
        <v>3.2333333333333334</v>
      </c>
      <c r="BX110" s="13" t="s">
        <v>5</v>
      </c>
      <c r="BY110" s="13" t="s">
        <v>15</v>
      </c>
      <c r="BZ110" s="13" t="s">
        <v>9</v>
      </c>
      <c r="CA110" s="13" t="s">
        <v>57</v>
      </c>
      <c r="CB110" s="13" t="s">
        <v>47</v>
      </c>
      <c r="CC110" s="12">
        <f t="shared" si="146"/>
        <v>3.4555555555555557</v>
      </c>
      <c r="CD110" s="13" t="s">
        <v>1</v>
      </c>
      <c r="CE110" s="13" t="s">
        <v>47</v>
      </c>
      <c r="CF110" s="13" t="s">
        <v>75</v>
      </c>
      <c r="CG110" s="13" t="s">
        <v>44</v>
      </c>
      <c r="CH110" s="13" t="s">
        <v>30</v>
      </c>
      <c r="CI110" s="12">
        <f t="shared" si="147"/>
        <v>3.3</v>
      </c>
      <c r="CJ110" s="13"/>
      <c r="CK110" s="13" t="s">
        <v>5</v>
      </c>
      <c r="CL110" s="13" t="s">
        <v>52</v>
      </c>
      <c r="CM110" s="13" t="s">
        <v>19</v>
      </c>
      <c r="CN110" s="13" t="s">
        <v>48</v>
      </c>
      <c r="CO110" s="12">
        <f t="shared" si="148"/>
        <v>4.3777777777777782</v>
      </c>
      <c r="CP110" s="6" t="s">
        <v>476</v>
      </c>
      <c r="CQ110" s="6" t="s">
        <v>477</v>
      </c>
      <c r="CR110" s="6" t="s">
        <v>478</v>
      </c>
    </row>
    <row r="111" spans="1:96" ht="236.25" x14ac:dyDescent="0.25">
      <c r="A111" s="36" t="s">
        <v>479</v>
      </c>
      <c r="B111" s="40" t="s">
        <v>666</v>
      </c>
      <c r="C111" s="4">
        <v>108</v>
      </c>
      <c r="D111" s="7" t="s">
        <v>1</v>
      </c>
      <c r="E111" s="7" t="s">
        <v>56</v>
      </c>
      <c r="F111" s="7" t="s">
        <v>35</v>
      </c>
      <c r="G111" s="7" t="s">
        <v>70</v>
      </c>
      <c r="H111" s="7" t="s">
        <v>56</v>
      </c>
      <c r="I111" s="9">
        <f t="shared" si="135"/>
        <v>3.4907407407407409</v>
      </c>
      <c r="J111" s="11" t="s">
        <v>5</v>
      </c>
      <c r="K111" s="11" t="s">
        <v>53</v>
      </c>
      <c r="L111" s="11" t="s">
        <v>79</v>
      </c>
      <c r="M111" s="11" t="s">
        <v>32</v>
      </c>
      <c r="N111" s="11" t="s">
        <v>18</v>
      </c>
      <c r="O111" s="9">
        <f t="shared" si="136"/>
        <v>3.425925925925926</v>
      </c>
      <c r="P111" s="11" t="s">
        <v>1</v>
      </c>
      <c r="Q111" s="11" t="s">
        <v>20</v>
      </c>
      <c r="R111" s="11" t="s">
        <v>36</v>
      </c>
      <c r="S111" s="11" t="s">
        <v>35</v>
      </c>
      <c r="T111" s="11" t="s">
        <v>54</v>
      </c>
      <c r="U111" s="9">
        <f t="shared" si="137"/>
        <v>3.4166666666666665</v>
      </c>
      <c r="V111" s="11"/>
      <c r="W111" s="11" t="s">
        <v>46</v>
      </c>
      <c r="X111" s="11" t="s">
        <v>76</v>
      </c>
      <c r="Y111" s="11" t="s">
        <v>70</v>
      </c>
      <c r="Z111" s="11" t="s">
        <v>30</v>
      </c>
      <c r="AA111" s="9">
        <f t="shared" si="138"/>
        <v>3.3518518518518516</v>
      </c>
      <c r="AB111" s="11" t="s">
        <v>2</v>
      </c>
      <c r="AC111" s="11" t="s">
        <v>33</v>
      </c>
      <c r="AD111" s="11" t="s">
        <v>7</v>
      </c>
      <c r="AE111" s="11" t="s">
        <v>58</v>
      </c>
      <c r="AF111" s="11" t="s">
        <v>40</v>
      </c>
      <c r="AG111" s="9">
        <f t="shared" si="139"/>
        <v>3.1018518518518516</v>
      </c>
      <c r="AH111" s="11" t="s">
        <v>6</v>
      </c>
      <c r="AI111" s="11" t="s">
        <v>37</v>
      </c>
      <c r="AJ111" s="11" t="s">
        <v>80</v>
      </c>
      <c r="AK111" s="11" t="s">
        <v>28</v>
      </c>
      <c r="AL111" s="11" t="s">
        <v>39</v>
      </c>
      <c r="AM111" s="9">
        <f t="shared" si="140"/>
        <v>3.5</v>
      </c>
      <c r="AN111" s="11" t="s">
        <v>2</v>
      </c>
      <c r="AO111" s="11" t="s">
        <v>54</v>
      </c>
      <c r="AP111" s="11" t="s">
        <v>75</v>
      </c>
      <c r="AQ111" s="11" t="s">
        <v>79</v>
      </c>
      <c r="AR111" s="11" t="s">
        <v>37</v>
      </c>
      <c r="AS111" s="9">
        <f t="shared" si="141"/>
        <v>3.2407407407407409</v>
      </c>
      <c r="AT111" s="7"/>
      <c r="AU111" s="7" t="s">
        <v>40</v>
      </c>
      <c r="AV111" s="7" t="s">
        <v>74</v>
      </c>
      <c r="AW111" s="7" t="s">
        <v>79</v>
      </c>
      <c r="AX111" s="7" t="s">
        <v>30</v>
      </c>
      <c r="AY111" s="12">
        <f t="shared" si="149"/>
        <v>3.3888888888888888</v>
      </c>
      <c r="AZ111" s="14" t="s">
        <v>8</v>
      </c>
      <c r="BA111" s="14" t="s">
        <v>37</v>
      </c>
      <c r="BB111" s="14" t="s">
        <v>42</v>
      </c>
      <c r="BC111" s="14" t="s">
        <v>7</v>
      </c>
      <c r="BD111" s="14" t="s">
        <v>17</v>
      </c>
      <c r="BE111" s="12">
        <f t="shared" si="142"/>
        <v>3.1666666666666665</v>
      </c>
      <c r="BF111" s="14" t="s">
        <v>8</v>
      </c>
      <c r="BG111" s="14" t="s">
        <v>20</v>
      </c>
      <c r="BH111" s="14" t="s">
        <v>35</v>
      </c>
      <c r="BI111" s="14" t="s">
        <v>32</v>
      </c>
      <c r="BJ111" s="14" t="s">
        <v>47</v>
      </c>
      <c r="BK111" s="12">
        <f t="shared" si="143"/>
        <v>3.3425925925925926</v>
      </c>
      <c r="BL111" s="14" t="s">
        <v>6</v>
      </c>
      <c r="BM111" s="14" t="s">
        <v>19</v>
      </c>
      <c r="BN111" s="14" t="s">
        <v>80</v>
      </c>
      <c r="BO111" s="14" t="s">
        <v>72</v>
      </c>
      <c r="BP111" s="14" t="s">
        <v>40</v>
      </c>
      <c r="BQ111" s="12">
        <f t="shared" si="144"/>
        <v>3.25</v>
      </c>
      <c r="BR111" s="14" t="s">
        <v>30</v>
      </c>
      <c r="BS111" s="14" t="s">
        <v>18</v>
      </c>
      <c r="BT111" s="14" t="s">
        <v>21</v>
      </c>
      <c r="BU111" s="14" t="s">
        <v>59</v>
      </c>
      <c r="BV111" s="14" t="s">
        <v>39</v>
      </c>
      <c r="BW111" s="12">
        <f t="shared" si="145"/>
        <v>3.2129629629629628</v>
      </c>
      <c r="BX111" s="14" t="s">
        <v>1</v>
      </c>
      <c r="BY111" s="14" t="s">
        <v>39</v>
      </c>
      <c r="BZ111" s="14" t="s">
        <v>72</v>
      </c>
      <c r="CA111" s="14" t="s">
        <v>11</v>
      </c>
      <c r="CB111" s="14" t="s">
        <v>18</v>
      </c>
      <c r="CC111" s="12">
        <f t="shared" si="146"/>
        <v>3.5185185185185186</v>
      </c>
      <c r="CD111" s="14" t="s">
        <v>8</v>
      </c>
      <c r="CE111" s="14" t="s">
        <v>20</v>
      </c>
      <c r="CF111" s="14" t="s">
        <v>70</v>
      </c>
      <c r="CG111" s="14" t="s">
        <v>72</v>
      </c>
      <c r="CH111" s="14" t="s">
        <v>15</v>
      </c>
      <c r="CI111" s="12">
        <f t="shared" si="147"/>
        <v>3.2222222222222223</v>
      </c>
      <c r="CJ111" s="14"/>
      <c r="CK111" s="14" t="s">
        <v>17</v>
      </c>
      <c r="CL111" s="14" t="s">
        <v>14</v>
      </c>
      <c r="CM111" s="14" t="s">
        <v>75</v>
      </c>
      <c r="CN111" s="14" t="s">
        <v>76</v>
      </c>
      <c r="CO111" s="12">
        <f t="shared" si="148"/>
        <v>4.0277777777777777</v>
      </c>
      <c r="CP111" s="8" t="s">
        <v>480</v>
      </c>
      <c r="CQ111" s="8" t="s">
        <v>481</v>
      </c>
      <c r="CR111" s="8" t="s">
        <v>482</v>
      </c>
    </row>
    <row r="112" spans="1:96" ht="112.5" x14ac:dyDescent="0.25">
      <c r="A112" s="36" t="s">
        <v>483</v>
      </c>
      <c r="B112" s="40" t="s">
        <v>667</v>
      </c>
      <c r="C112" s="4">
        <v>67</v>
      </c>
      <c r="D112" s="7" t="s">
        <v>8</v>
      </c>
      <c r="E112" s="7" t="s">
        <v>6</v>
      </c>
      <c r="F112" s="7" t="s">
        <v>22</v>
      </c>
      <c r="G112" s="7" t="s">
        <v>18</v>
      </c>
      <c r="H112" s="7" t="s">
        <v>22</v>
      </c>
      <c r="I112" s="9">
        <f t="shared" si="135"/>
        <v>3.6567164179104479</v>
      </c>
      <c r="J112" s="11" t="s">
        <v>17</v>
      </c>
      <c r="K112" s="11" t="s">
        <v>8</v>
      </c>
      <c r="L112" s="11" t="s">
        <v>57</v>
      </c>
      <c r="M112" s="11" t="s">
        <v>43</v>
      </c>
      <c r="N112" s="11" t="s">
        <v>18</v>
      </c>
      <c r="O112" s="9">
        <f t="shared" si="136"/>
        <v>3.5522388059701493</v>
      </c>
      <c r="P112" s="11" t="s">
        <v>8</v>
      </c>
      <c r="Q112" s="11" t="s">
        <v>2</v>
      </c>
      <c r="R112" s="11" t="s">
        <v>22</v>
      </c>
      <c r="S112" s="11" t="s">
        <v>53</v>
      </c>
      <c r="T112" s="11" t="s">
        <v>52</v>
      </c>
      <c r="U112" s="9">
        <f t="shared" si="137"/>
        <v>3.4925373134328357</v>
      </c>
      <c r="V112" s="11" t="s">
        <v>17</v>
      </c>
      <c r="W112" s="11" t="s">
        <v>15</v>
      </c>
      <c r="X112" s="11" t="s">
        <v>3</v>
      </c>
      <c r="Y112" s="11" t="s">
        <v>53</v>
      </c>
      <c r="Z112" s="11" t="s">
        <v>47</v>
      </c>
      <c r="AA112" s="9">
        <f t="shared" si="138"/>
        <v>3.4626865671641789</v>
      </c>
      <c r="AB112" s="11" t="s">
        <v>6</v>
      </c>
      <c r="AC112" s="11" t="s">
        <v>2</v>
      </c>
      <c r="AD112" s="11" t="s">
        <v>58</v>
      </c>
      <c r="AE112" s="11" t="s">
        <v>37</v>
      </c>
      <c r="AF112" s="11" t="s">
        <v>54</v>
      </c>
      <c r="AG112" s="9">
        <f t="shared" si="139"/>
        <v>3.4477611940298507</v>
      </c>
      <c r="AH112" s="11" t="s">
        <v>17</v>
      </c>
      <c r="AI112" s="11" t="s">
        <v>8</v>
      </c>
      <c r="AJ112" s="11" t="s">
        <v>53</v>
      </c>
      <c r="AK112" s="11" t="s">
        <v>3</v>
      </c>
      <c r="AL112" s="11" t="s">
        <v>56</v>
      </c>
      <c r="AM112" s="9">
        <f t="shared" si="140"/>
        <v>3.6716417910447761</v>
      </c>
      <c r="AN112" s="11" t="s">
        <v>17</v>
      </c>
      <c r="AO112" s="11" t="s">
        <v>8</v>
      </c>
      <c r="AP112" s="11" t="s">
        <v>33</v>
      </c>
      <c r="AQ112" s="11" t="s">
        <v>18</v>
      </c>
      <c r="AR112" s="11" t="s">
        <v>56</v>
      </c>
      <c r="AS112" s="9">
        <f t="shared" si="141"/>
        <v>3.5223880597014925</v>
      </c>
      <c r="AT112" s="7" t="s">
        <v>5</v>
      </c>
      <c r="AU112" s="7" t="s">
        <v>15</v>
      </c>
      <c r="AV112" s="7" t="s">
        <v>14</v>
      </c>
      <c r="AW112" s="7" t="s">
        <v>20</v>
      </c>
      <c r="AX112" s="7" t="s">
        <v>39</v>
      </c>
      <c r="AY112" s="12">
        <f t="shared" si="149"/>
        <v>3.4776119402985075</v>
      </c>
      <c r="AZ112" s="14" t="s">
        <v>8</v>
      </c>
      <c r="BA112" s="14" t="s">
        <v>8</v>
      </c>
      <c r="BB112" s="14" t="s">
        <v>80</v>
      </c>
      <c r="BC112" s="14" t="s">
        <v>56</v>
      </c>
      <c r="BD112" s="14" t="s">
        <v>10</v>
      </c>
      <c r="BE112" s="12">
        <f t="shared" si="142"/>
        <v>3.2238805970149254</v>
      </c>
      <c r="BF112" s="14" t="s">
        <v>17</v>
      </c>
      <c r="BG112" s="14" t="s">
        <v>6</v>
      </c>
      <c r="BH112" s="14" t="s">
        <v>3</v>
      </c>
      <c r="BI112" s="14" t="s">
        <v>53</v>
      </c>
      <c r="BJ112" s="14" t="s">
        <v>54</v>
      </c>
      <c r="BK112" s="12">
        <f t="shared" si="143"/>
        <v>3.6417910447761193</v>
      </c>
      <c r="BL112" s="14" t="s">
        <v>17</v>
      </c>
      <c r="BM112" s="14" t="s">
        <v>6</v>
      </c>
      <c r="BN112" s="14" t="s">
        <v>19</v>
      </c>
      <c r="BO112" s="14" t="s">
        <v>46</v>
      </c>
      <c r="BP112" s="14" t="s">
        <v>56</v>
      </c>
      <c r="BQ112" s="12">
        <f t="shared" si="144"/>
        <v>3.6417910447761193</v>
      </c>
      <c r="BR112" s="14" t="s">
        <v>10</v>
      </c>
      <c r="BS112" s="14" t="s">
        <v>17</v>
      </c>
      <c r="BT112" s="14" t="s">
        <v>57</v>
      </c>
      <c r="BU112" s="14" t="s">
        <v>20</v>
      </c>
      <c r="BV112" s="14" t="s">
        <v>18</v>
      </c>
      <c r="BW112" s="12">
        <f t="shared" si="145"/>
        <v>3.4328358208955225</v>
      </c>
      <c r="BX112" s="14" t="s">
        <v>8</v>
      </c>
      <c r="BY112" s="14" t="s">
        <v>1</v>
      </c>
      <c r="BZ112" s="14" t="s">
        <v>19</v>
      </c>
      <c r="CA112" s="14" t="s">
        <v>22</v>
      </c>
      <c r="CB112" s="14" t="s">
        <v>52</v>
      </c>
      <c r="CC112" s="12">
        <f t="shared" si="146"/>
        <v>3.5970149253731343</v>
      </c>
      <c r="CD112" s="14" t="s">
        <v>2</v>
      </c>
      <c r="CE112" s="14" t="s">
        <v>1</v>
      </c>
      <c r="CF112" s="14" t="s">
        <v>58</v>
      </c>
      <c r="CG112" s="14" t="s">
        <v>20</v>
      </c>
      <c r="CH112" s="14" t="s">
        <v>40</v>
      </c>
      <c r="CI112" s="12">
        <f t="shared" si="147"/>
        <v>3.3880597014925371</v>
      </c>
      <c r="CJ112" s="14" t="s">
        <v>1</v>
      </c>
      <c r="CK112" s="14" t="s">
        <v>8</v>
      </c>
      <c r="CL112" s="14" t="s">
        <v>47</v>
      </c>
      <c r="CM112" s="14" t="s">
        <v>20</v>
      </c>
      <c r="CN112" s="14" t="s">
        <v>33</v>
      </c>
      <c r="CO112" s="12">
        <f t="shared" si="148"/>
        <v>4</v>
      </c>
      <c r="CP112" s="8" t="s">
        <v>484</v>
      </c>
      <c r="CQ112" s="8" t="s">
        <v>485</v>
      </c>
      <c r="CR112" s="8" t="s">
        <v>486</v>
      </c>
    </row>
    <row r="113" spans="1:96" ht="45" x14ac:dyDescent="0.25">
      <c r="A113" s="36" t="s">
        <v>487</v>
      </c>
      <c r="B113" s="40" t="s">
        <v>668</v>
      </c>
      <c r="C113" s="4">
        <v>36</v>
      </c>
      <c r="D113" s="7" t="s">
        <v>5</v>
      </c>
      <c r="E113" s="7"/>
      <c r="F113" s="7" t="s">
        <v>2</v>
      </c>
      <c r="G113" s="7" t="s">
        <v>40</v>
      </c>
      <c r="H113" s="7" t="s">
        <v>20</v>
      </c>
      <c r="I113" s="9">
        <f t="shared" ref="I113" si="150">(D113*1+E113*2+F113*3+G113*4+H113*5)/(D113+E113+F113+G113+H113)</f>
        <v>4.25</v>
      </c>
      <c r="J113" s="11" t="s">
        <v>5</v>
      </c>
      <c r="K113" s="11" t="s">
        <v>5</v>
      </c>
      <c r="L113" s="11" t="s">
        <v>30</v>
      </c>
      <c r="M113" s="11" t="s">
        <v>30</v>
      </c>
      <c r="N113" s="11" t="s">
        <v>56</v>
      </c>
      <c r="O113" s="9">
        <f t="shared" ref="O113" si="151">(J113*1+K113*2+L113*3+M113*4+N113*5)/(J113+K113+L113+M113+N113)</f>
        <v>4.0555555555555554</v>
      </c>
      <c r="P113" s="11" t="s">
        <v>5</v>
      </c>
      <c r="Q113" s="11"/>
      <c r="R113" s="11" t="s">
        <v>10</v>
      </c>
      <c r="S113" s="11" t="s">
        <v>40</v>
      </c>
      <c r="T113" s="11" t="s">
        <v>54</v>
      </c>
      <c r="U113" s="9">
        <f t="shared" ref="U113" si="152">(P113*1+Q113*2+R113*3+S113*4+T113*5)/(P113+Q113+R113+S113+T113)</f>
        <v>4.1944444444444446</v>
      </c>
      <c r="V113" s="11" t="s">
        <v>5</v>
      </c>
      <c r="W113" s="11" t="s">
        <v>5</v>
      </c>
      <c r="X113" s="11" t="s">
        <v>15</v>
      </c>
      <c r="Y113" s="11" t="s">
        <v>40</v>
      </c>
      <c r="Z113" s="11" t="s">
        <v>52</v>
      </c>
      <c r="AA113" s="9">
        <f t="shared" ref="AA113" si="153">(V113*1+W113*2+X113*3+Y113*4+Z113*5)/(V113+W113+X113+Y113+Z113)</f>
        <v>4.0555555555555554</v>
      </c>
      <c r="AB113" s="11" t="s">
        <v>5</v>
      </c>
      <c r="AC113" s="11" t="s">
        <v>5</v>
      </c>
      <c r="AD113" s="11" t="s">
        <v>30</v>
      </c>
      <c r="AE113" s="11" t="s">
        <v>15</v>
      </c>
      <c r="AF113" s="11" t="s">
        <v>54</v>
      </c>
      <c r="AG113" s="9">
        <f t="shared" ref="AG113" si="154">(AB113*1+AC113*2+AD113*3+AE113*4+AF113*5)/(AB113+AC113+AD113+AE113+AF113)</f>
        <v>4.083333333333333</v>
      </c>
      <c r="AH113" s="11" t="s">
        <v>5</v>
      </c>
      <c r="AI113" s="11"/>
      <c r="AJ113" s="11" t="s">
        <v>10</v>
      </c>
      <c r="AK113" s="11" t="s">
        <v>37</v>
      </c>
      <c r="AL113" s="11" t="s">
        <v>20</v>
      </c>
      <c r="AM113" s="9">
        <f t="shared" ref="AM113" si="155">(AH113*1+AI113*2+AJ113*3+AK113*4+AL113*5)/(AH113+AI113+AJ113+AK113+AL113)</f>
        <v>4.2222222222222223</v>
      </c>
      <c r="AN113" s="11" t="s">
        <v>5</v>
      </c>
      <c r="AO113" s="11" t="s">
        <v>5</v>
      </c>
      <c r="AP113" s="11" t="s">
        <v>40</v>
      </c>
      <c r="AQ113" s="11" t="s">
        <v>37</v>
      </c>
      <c r="AR113" s="11" t="s">
        <v>47</v>
      </c>
      <c r="AS113" s="9">
        <f t="shared" ref="AS113" si="156">(AN113*1+AO113*2+AP113*3+AQ113*4+AR113*5)/(AN113+AO113+AP113+AQ113+AR113)</f>
        <v>3.9166666666666665</v>
      </c>
      <c r="AT113" s="7" t="s">
        <v>5</v>
      </c>
      <c r="AU113" s="7" t="s">
        <v>5</v>
      </c>
      <c r="AV113" s="7" t="s">
        <v>54</v>
      </c>
      <c r="AW113" s="7" t="s">
        <v>40</v>
      </c>
      <c r="AX113" s="7" t="s">
        <v>2</v>
      </c>
      <c r="AY113" s="12">
        <f t="shared" ref="AY113" si="157">(AT113*1+AU113*2+AV113*3+AW113*4+AX113*5)/(AT113+AU113+AV113+AW113+AX113)</f>
        <v>3.5555555555555554</v>
      </c>
      <c r="AZ113" s="14" t="s">
        <v>1</v>
      </c>
      <c r="BA113" s="14" t="s">
        <v>17</v>
      </c>
      <c r="BB113" s="14" t="s">
        <v>54</v>
      </c>
      <c r="BC113" s="14" t="s">
        <v>15</v>
      </c>
      <c r="BD113" s="14" t="s">
        <v>2</v>
      </c>
      <c r="BE113" s="12">
        <f t="shared" ref="BE113" si="158">(AZ113*1+BA113*2+BB113*3+BC113*4+BD113*5)/(AZ113+BA113+BB113+BC113+BD113)</f>
        <v>3.3611111111111112</v>
      </c>
      <c r="BF113" s="14" t="s">
        <v>5</v>
      </c>
      <c r="BG113" s="14"/>
      <c r="BH113" s="14" t="s">
        <v>39</v>
      </c>
      <c r="BI113" s="14" t="s">
        <v>30</v>
      </c>
      <c r="BJ113" s="14" t="s">
        <v>18</v>
      </c>
      <c r="BK113" s="12">
        <f t="shared" ref="BK113" si="159">(BF113*1+BG113*2+BH113*3+BI113*4+BJ113*5)/(BF113+BG113+BH113+BI113+BJ113)</f>
        <v>3.9722222222222223</v>
      </c>
      <c r="BL113" s="14" t="s">
        <v>5</v>
      </c>
      <c r="BM113" s="14" t="s">
        <v>5</v>
      </c>
      <c r="BN113" s="14" t="s">
        <v>40</v>
      </c>
      <c r="BO113" s="14" t="s">
        <v>30</v>
      </c>
      <c r="BP113" s="14" t="s">
        <v>18</v>
      </c>
      <c r="BQ113" s="12">
        <f t="shared" ref="BQ113" si="160">(BL113*1+BM113*2+BN113*3+BO113*4+BP113*5)/(BL113+BM113+BN113+BO113+BP113)</f>
        <v>3.9444444444444446</v>
      </c>
      <c r="BR113" s="14" t="s">
        <v>5</v>
      </c>
      <c r="BS113" s="14" t="s">
        <v>5</v>
      </c>
      <c r="BT113" s="14" t="s">
        <v>37</v>
      </c>
      <c r="BU113" s="14" t="s">
        <v>37</v>
      </c>
      <c r="BV113" s="14" t="s">
        <v>18</v>
      </c>
      <c r="BW113" s="12">
        <f t="shared" ref="BW113" si="161">(BR113*1+BS113*2+BT113*3+BU113*4+BV113*5)/(BR113+BS113+BT113+BU113+BV113)</f>
        <v>3.9722222222222223</v>
      </c>
      <c r="BX113" s="14" t="s">
        <v>5</v>
      </c>
      <c r="BY113" s="14"/>
      <c r="BZ113" s="14" t="s">
        <v>47</v>
      </c>
      <c r="CA113" s="14" t="s">
        <v>30</v>
      </c>
      <c r="CB113" s="14" t="s">
        <v>47</v>
      </c>
      <c r="CC113" s="12">
        <f t="shared" ref="CC113" si="162">(BX113*1+BY113*2+BZ113*3+CA113*4+CB113*5)/(BX113+BY113+BZ113+CA113+CB113)</f>
        <v>3.9166666666666665</v>
      </c>
      <c r="CD113" s="14" t="s">
        <v>5</v>
      </c>
      <c r="CE113" s="14"/>
      <c r="CF113" s="14" t="s">
        <v>18</v>
      </c>
      <c r="CG113" s="14" t="s">
        <v>30</v>
      </c>
      <c r="CH113" s="14" t="s">
        <v>39</v>
      </c>
      <c r="CI113" s="12">
        <f t="shared" ref="CI113" si="163">(CD113*1+CE113*2+CF113*3+CG113*4+CH113*5)/(CD113+CE113+CF113+CG113+CH113)</f>
        <v>3.8611111111111112</v>
      </c>
      <c r="CJ113" s="14" t="s">
        <v>5</v>
      </c>
      <c r="CK113" s="14"/>
      <c r="CL113" s="14" t="s">
        <v>8</v>
      </c>
      <c r="CM113" s="14" t="s">
        <v>15</v>
      </c>
      <c r="CN113" s="14" t="s">
        <v>22</v>
      </c>
      <c r="CO113" s="12">
        <f t="shared" ref="CO113" si="164">(CJ113*1+CK113*2+CL113*3+CM113*4+CN113*5)/(CJ113+CK113+CL113+CM113+CN113)</f>
        <v>4.3888888888888893</v>
      </c>
      <c r="CP113" s="8" t="s">
        <v>488</v>
      </c>
      <c r="CQ113" s="8" t="s">
        <v>489</v>
      </c>
      <c r="CR113" s="8" t="s">
        <v>244</v>
      </c>
    </row>
    <row r="114" spans="1:96" ht="315" x14ac:dyDescent="0.25">
      <c r="A114" s="36" t="s">
        <v>490</v>
      </c>
      <c r="B114" s="40" t="s">
        <v>571</v>
      </c>
      <c r="C114" s="4">
        <v>70</v>
      </c>
      <c r="D114" s="7" t="s">
        <v>5</v>
      </c>
      <c r="E114" s="7" t="s">
        <v>6</v>
      </c>
      <c r="F114" s="7" t="s">
        <v>55</v>
      </c>
      <c r="G114" s="7" t="s">
        <v>43</v>
      </c>
      <c r="H114" s="7" t="s">
        <v>20</v>
      </c>
      <c r="I114" s="9">
        <f t="shared" ref="I114" si="165">(D114*1+E114*2+F114*3+G114*4+H114*5)/(D114+E114+F114+G114+H114)</f>
        <v>3.7142857142857144</v>
      </c>
      <c r="J114" s="11" t="s">
        <v>5</v>
      </c>
      <c r="K114" s="11" t="s">
        <v>2</v>
      </c>
      <c r="L114" s="11" t="s">
        <v>55</v>
      </c>
      <c r="M114" s="11" t="s">
        <v>3</v>
      </c>
      <c r="N114" s="11" t="s">
        <v>39</v>
      </c>
      <c r="O114" s="9">
        <f t="shared" ref="O114" si="166">(J114*1+K114*2+L114*3+M114*4+N114*5)/(J114+K114+L114+M114+N114)</f>
        <v>3.5714285714285716</v>
      </c>
      <c r="P114" s="11" t="s">
        <v>5</v>
      </c>
      <c r="Q114" s="11" t="s">
        <v>10</v>
      </c>
      <c r="R114" s="11" t="s">
        <v>14</v>
      </c>
      <c r="S114" s="11" t="s">
        <v>3</v>
      </c>
      <c r="T114" s="11" t="s">
        <v>37</v>
      </c>
      <c r="U114" s="9">
        <f t="shared" ref="U114" si="167">(P114*1+Q114*2+R114*3+S114*4+T114*5)/(P114+Q114+R114+S114+T114)</f>
        <v>3.5</v>
      </c>
      <c r="V114" s="11" t="s">
        <v>5</v>
      </c>
      <c r="W114" s="11" t="s">
        <v>30</v>
      </c>
      <c r="X114" s="11" t="s">
        <v>58</v>
      </c>
      <c r="Y114" s="11" t="s">
        <v>19</v>
      </c>
      <c r="Z114" s="11" t="s">
        <v>10</v>
      </c>
      <c r="AA114" s="9">
        <f t="shared" ref="AA114" si="168">(V114*1+W114*2+X114*3+Y114*4+Z114*5)/(V114+W114+X114+Y114+Z114)</f>
        <v>3.3714285714285714</v>
      </c>
      <c r="AB114" s="11"/>
      <c r="AC114" s="11" t="s">
        <v>18</v>
      </c>
      <c r="AD114" s="11" t="s">
        <v>57</v>
      </c>
      <c r="AE114" s="11" t="s">
        <v>3</v>
      </c>
      <c r="AF114" s="11" t="s">
        <v>10</v>
      </c>
      <c r="AG114" s="9">
        <f t="shared" ref="AG114" si="169">(AB114*1+AC114*2+AD114*3+AE114*4+AF114*5)/(AB114+AC114+AD114+AE114+AF114)</f>
        <v>3.342857142857143</v>
      </c>
      <c r="AH114" s="11"/>
      <c r="AI114" s="11" t="s">
        <v>30</v>
      </c>
      <c r="AJ114" s="11" t="s">
        <v>55</v>
      </c>
      <c r="AK114" s="11" t="s">
        <v>55</v>
      </c>
      <c r="AL114" s="11" t="s">
        <v>10</v>
      </c>
      <c r="AM114" s="9">
        <f t="shared" ref="AM114" si="170">(AH114*1+AI114*2+AJ114*3+AK114*4+AL114*5)/(AH114+AI114+AJ114+AK114+AL114)</f>
        <v>3.4571428571428573</v>
      </c>
      <c r="AN114" s="11" t="s">
        <v>5</v>
      </c>
      <c r="AO114" s="11" t="s">
        <v>10</v>
      </c>
      <c r="AP114" s="11" t="s">
        <v>59</v>
      </c>
      <c r="AQ114" s="11" t="s">
        <v>19</v>
      </c>
      <c r="AR114" s="11" t="s">
        <v>15</v>
      </c>
      <c r="AS114" s="9">
        <f t="shared" ref="AS114" si="171">(AN114*1+AO114*2+AP114*3+AQ114*4+AR114*5)/(AN114+AO114+AP114+AQ114+AR114)</f>
        <v>3.4285714285714284</v>
      </c>
      <c r="AT114" s="7"/>
      <c r="AU114" s="7" t="s">
        <v>8</v>
      </c>
      <c r="AV114" s="7" t="s">
        <v>72</v>
      </c>
      <c r="AW114" s="7" t="s">
        <v>3</v>
      </c>
      <c r="AX114" s="7" t="s">
        <v>8</v>
      </c>
      <c r="AY114" s="12">
        <f t="shared" ref="AY114" si="172">(AT114*1+AU114*2+AV114*3+AW114*4+AX114*5)/(AT114+AU114+AV114+AW114+AX114)</f>
        <v>3.4142857142857141</v>
      </c>
      <c r="AZ114" s="14" t="s">
        <v>6</v>
      </c>
      <c r="BA114" s="14" t="s">
        <v>30</v>
      </c>
      <c r="BB114" s="14" t="s">
        <v>76</v>
      </c>
      <c r="BC114" s="14" t="s">
        <v>53</v>
      </c>
      <c r="BD114" s="14" t="s">
        <v>5</v>
      </c>
      <c r="BE114" s="12">
        <f t="shared" ref="BE114" si="173">(AZ114*1+BA114*2+BB114*3+BC114*4+BD114*5)/(AZ114+BA114+BB114+BC114+BD114)</f>
        <v>3.0571428571428569</v>
      </c>
      <c r="BF114" s="14"/>
      <c r="BG114" s="14" t="s">
        <v>2</v>
      </c>
      <c r="BH114" s="14" t="s">
        <v>7</v>
      </c>
      <c r="BI114" s="14" t="s">
        <v>57</v>
      </c>
      <c r="BJ114" s="14" t="s">
        <v>10</v>
      </c>
      <c r="BK114" s="12">
        <f t="shared" ref="BK114" si="174">(BF114*1+BG114*2+BH114*3+BI114*4+BJ114*5)/(BF114+BG114+BH114+BI114+BJ114)</f>
        <v>3.4714285714285715</v>
      </c>
      <c r="BL114" s="14" t="s">
        <v>17</v>
      </c>
      <c r="BM114" s="14" t="s">
        <v>15</v>
      </c>
      <c r="BN114" s="14" t="s">
        <v>33</v>
      </c>
      <c r="BO114" s="14" t="s">
        <v>53</v>
      </c>
      <c r="BP114" s="14" t="s">
        <v>40</v>
      </c>
      <c r="BQ114" s="12">
        <f t="shared" ref="BQ114" si="175">(BL114*1+BM114*2+BN114*3+BO114*4+BP114*5)/(BL114+BM114+BN114+BO114+BP114)</f>
        <v>3.3857142857142857</v>
      </c>
      <c r="BR114" s="14" t="s">
        <v>5</v>
      </c>
      <c r="BS114" s="14" t="s">
        <v>2</v>
      </c>
      <c r="BT114" s="14" t="s">
        <v>80</v>
      </c>
      <c r="BU114" s="14" t="s">
        <v>46</v>
      </c>
      <c r="BV114" s="14" t="s">
        <v>15</v>
      </c>
      <c r="BW114" s="12">
        <f t="shared" ref="BW114" si="176">(BR114*1+BS114*2+BT114*3+BU114*4+BV114*5)/(BR114+BS114+BT114+BU114+BV114)</f>
        <v>3.4142857142857141</v>
      </c>
      <c r="BX114" s="14"/>
      <c r="BY114" s="14" t="s">
        <v>8</v>
      </c>
      <c r="BZ114" s="14" t="s">
        <v>58</v>
      </c>
      <c r="CA114" s="14" t="s">
        <v>19</v>
      </c>
      <c r="CB114" s="14" t="s">
        <v>39</v>
      </c>
      <c r="CC114" s="12">
        <f t="shared" ref="CC114" si="177">(BX114*1+BY114*2+BZ114*3+CA114*4+CB114*5)/(BX114+BY114+BZ114+CA114+CB114)</f>
        <v>3.6</v>
      </c>
      <c r="CD114" s="14" t="s">
        <v>6</v>
      </c>
      <c r="CE114" s="14" t="s">
        <v>17</v>
      </c>
      <c r="CF114" s="14" t="s">
        <v>72</v>
      </c>
      <c r="CG114" s="14" t="s">
        <v>53</v>
      </c>
      <c r="CH114" s="14" t="s">
        <v>15</v>
      </c>
      <c r="CI114" s="12">
        <f t="shared" ref="CI114" si="178">(CD114*1+CE114*2+CF114*3+CG114*4+CH114*5)/(CD114+CE114+CF114+CG114+CH114)</f>
        <v>3.342857142857143</v>
      </c>
      <c r="CJ114" s="14"/>
      <c r="CK114" s="14" t="s">
        <v>2</v>
      </c>
      <c r="CL114" s="14" t="s">
        <v>18</v>
      </c>
      <c r="CM114" s="14" t="s">
        <v>3</v>
      </c>
      <c r="CN114" s="14" t="s">
        <v>44</v>
      </c>
      <c r="CO114" s="12">
        <f t="shared" ref="CO114" si="179">(CJ114*1+CK114*2+CL114*3+CM114*4+CN114*5)/(CJ114+CK114+CL114+CM114+CN114)</f>
        <v>4</v>
      </c>
      <c r="CP114" s="8" t="s">
        <v>491</v>
      </c>
      <c r="CQ114" s="8" t="s">
        <v>492</v>
      </c>
      <c r="CR114" s="8" t="s">
        <v>493</v>
      </c>
    </row>
    <row r="115" spans="1:96" ht="67.5" x14ac:dyDescent="0.25">
      <c r="A115" s="36" t="s">
        <v>494</v>
      </c>
      <c r="B115" s="40" t="s">
        <v>669</v>
      </c>
      <c r="C115" s="4">
        <v>36</v>
      </c>
      <c r="D115" s="7" t="s">
        <v>5</v>
      </c>
      <c r="E115" s="7"/>
      <c r="F115" s="7" t="s">
        <v>15</v>
      </c>
      <c r="G115" s="7" t="s">
        <v>30</v>
      </c>
      <c r="H115" s="7" t="s">
        <v>20</v>
      </c>
      <c r="I115" s="9">
        <f t="shared" ref="I115:I116" si="180">(D115*1+E115*2+F115*3+G115*4+H115*5)/(D115+E115+F115+G115+H115)</f>
        <v>4.1944444444444446</v>
      </c>
      <c r="J115" s="11"/>
      <c r="K115" s="11"/>
      <c r="L115" s="11" t="s">
        <v>2</v>
      </c>
      <c r="M115" s="11" t="s">
        <v>40</v>
      </c>
      <c r="N115" s="11" t="s">
        <v>53</v>
      </c>
      <c r="O115" s="9">
        <f t="shared" ref="O115:O116" si="181">(J115*1+K115*2+L115*3+M115*4+N115*5)/(J115+K115+L115+M115+N115)</f>
        <v>4.3611111111111107</v>
      </c>
      <c r="P115" s="11"/>
      <c r="Q115" s="11" t="s">
        <v>5</v>
      </c>
      <c r="R115" s="11" t="s">
        <v>2</v>
      </c>
      <c r="S115" s="11" t="s">
        <v>56</v>
      </c>
      <c r="T115" s="11" t="s">
        <v>47</v>
      </c>
      <c r="U115" s="9">
        <f t="shared" ref="U115:U116" si="182">(P115*1+Q115*2+R115*3+S115*4+T115*5)/(P115+Q115+R115+S115+T115)</f>
        <v>4.1388888888888893</v>
      </c>
      <c r="V115" s="11"/>
      <c r="W115" s="11" t="s">
        <v>5</v>
      </c>
      <c r="X115" s="11" t="s">
        <v>40</v>
      </c>
      <c r="Y115" s="11" t="s">
        <v>47</v>
      </c>
      <c r="Z115" s="11" t="s">
        <v>40</v>
      </c>
      <c r="AA115" s="9">
        <f t="shared" ref="AA115:AA116" si="183">(V115*1+W115*2+X115*3+Y115*4+Z115*5)/(V115+W115+X115+Y115+Z115)</f>
        <v>3.9444444444444446</v>
      </c>
      <c r="AB115" s="11"/>
      <c r="AC115" s="11"/>
      <c r="AD115" s="11" t="s">
        <v>40</v>
      </c>
      <c r="AE115" s="11" t="s">
        <v>56</v>
      </c>
      <c r="AF115" s="11" t="s">
        <v>30</v>
      </c>
      <c r="AG115" s="9">
        <f t="shared" ref="AG115:AG116" si="184">(AB115*1+AC115*2+AD115*3+AE115*4+AF115*5)/(AB115+AC115+AD115+AE115+AF115)</f>
        <v>3.9444444444444446</v>
      </c>
      <c r="AH115" s="11"/>
      <c r="AI115" s="11"/>
      <c r="AJ115" s="11" t="s">
        <v>37</v>
      </c>
      <c r="AK115" s="11" t="s">
        <v>47</v>
      </c>
      <c r="AL115" s="11" t="s">
        <v>47</v>
      </c>
      <c r="AM115" s="9">
        <f t="shared" ref="AM115:AM116" si="185">(AH115*1+AI115*2+AJ115*3+AK115*4+AL115*5)/(AH115+AI115+AJ115+AK115+AL115)</f>
        <v>4.083333333333333</v>
      </c>
      <c r="AN115" s="11"/>
      <c r="AO115" s="11"/>
      <c r="AP115" s="11" t="s">
        <v>47</v>
      </c>
      <c r="AQ115" s="11" t="s">
        <v>39</v>
      </c>
      <c r="AR115" s="11" t="s">
        <v>40</v>
      </c>
      <c r="AS115" s="9">
        <f t="shared" ref="AS115:AS116" si="186">(AN115*1+AO115*2+AP115*3+AQ115*4+AR115*5)/(AN115+AO115+AP115+AQ115+AR115)</f>
        <v>3.9444444444444446</v>
      </c>
      <c r="AT115" s="7" t="s">
        <v>5</v>
      </c>
      <c r="AU115" s="7" t="s">
        <v>17</v>
      </c>
      <c r="AV115" s="7" t="s">
        <v>54</v>
      </c>
      <c r="AW115" s="7" t="s">
        <v>18</v>
      </c>
      <c r="AX115" s="7" t="s">
        <v>5</v>
      </c>
      <c r="AY115" s="12">
        <f t="shared" ref="AY115" si="187">(AT115*1+AU115*2+AV115*3+AW115*4+AX115*5)/(AT115+AU115+AV115+AW115+AX115)</f>
        <v>3.3055555555555554</v>
      </c>
      <c r="AZ115" s="14"/>
      <c r="BA115" s="14" t="s">
        <v>8</v>
      </c>
      <c r="BB115" s="14" t="s">
        <v>54</v>
      </c>
      <c r="BC115" s="14" t="s">
        <v>39</v>
      </c>
      <c r="BD115" s="14" t="s">
        <v>1</v>
      </c>
      <c r="BE115" s="12">
        <f t="shared" ref="BE115:BE116" si="188">(AZ115*1+BA115*2+BB115*3+BC115*4+BD115*5)/(AZ115+BA115+BB115+BC115+BD115)</f>
        <v>3.3055555555555554</v>
      </c>
      <c r="BF115" s="14"/>
      <c r="BG115" s="14" t="s">
        <v>5</v>
      </c>
      <c r="BH115" s="14" t="s">
        <v>39</v>
      </c>
      <c r="BI115" s="14" t="s">
        <v>52</v>
      </c>
      <c r="BJ115" s="14" t="s">
        <v>15</v>
      </c>
      <c r="BK115" s="12">
        <f t="shared" ref="BK115:BK116" si="189">(BF115*1+BG115*2+BH115*3+BI115*4+BJ115*5)/(BF115+BG115+BH115+BI115+BJ115)</f>
        <v>3.8333333333333335</v>
      </c>
      <c r="BL115" s="14"/>
      <c r="BM115" s="14"/>
      <c r="BN115" s="14" t="s">
        <v>39</v>
      </c>
      <c r="BO115" s="14" t="s">
        <v>18</v>
      </c>
      <c r="BP115" s="14" t="s">
        <v>37</v>
      </c>
      <c r="BQ115" s="12">
        <f t="shared" ref="BQ115:BQ116" si="190">(BL115*1+BM115*2+BN115*3+BO115*4+BP115*5)/(BL115+BM115+BN115+BO115+BP115)</f>
        <v>3.9444444444444446</v>
      </c>
      <c r="BR115" s="14"/>
      <c r="BS115" s="14"/>
      <c r="BT115" s="14" t="s">
        <v>37</v>
      </c>
      <c r="BU115" s="14" t="s">
        <v>47</v>
      </c>
      <c r="BV115" s="14" t="s">
        <v>47</v>
      </c>
      <c r="BW115" s="12">
        <f t="shared" ref="BW115:BW116" si="191">(BR115*1+BS115*2+BT115*3+BU115*4+BV115*5)/(BR115+BS115+BT115+BU115+BV115)</f>
        <v>4.083333333333333</v>
      </c>
      <c r="BX115" s="14"/>
      <c r="BY115" s="14"/>
      <c r="BZ115" s="14" t="s">
        <v>30</v>
      </c>
      <c r="CA115" s="14" t="s">
        <v>56</v>
      </c>
      <c r="CB115" s="14" t="s">
        <v>40</v>
      </c>
      <c r="CC115" s="12">
        <f t="shared" ref="CC115:CC116" si="192">(BX115*1+BY115*2+BZ115*3+CA115*4+CB115*5)/(BX115+BY115+BZ115+CA115+CB115)</f>
        <v>4.0555555555555554</v>
      </c>
      <c r="CD115" s="14"/>
      <c r="CE115" s="14"/>
      <c r="CF115" s="14" t="s">
        <v>52</v>
      </c>
      <c r="CG115" s="14" t="s">
        <v>52</v>
      </c>
      <c r="CH115" s="14" t="s">
        <v>2</v>
      </c>
      <c r="CI115" s="12">
        <f t="shared" ref="CI115:CI116" si="193">(CD115*1+CE115*2+CF115*3+CG115*4+CH115*5)/(CD115+CE115+CF115+CG115+CH115)</f>
        <v>3.75</v>
      </c>
      <c r="CJ115" s="14"/>
      <c r="CK115" s="14" t="s">
        <v>5</v>
      </c>
      <c r="CL115" s="14" t="s">
        <v>2</v>
      </c>
      <c r="CM115" s="14" t="s">
        <v>40</v>
      </c>
      <c r="CN115" s="14" t="s">
        <v>20</v>
      </c>
      <c r="CO115" s="12">
        <f t="shared" ref="CO115:CO116" si="194">(CJ115*1+CK115*2+CL115*3+CM115*4+CN115*5)/(CJ115+CK115+CL115+CM115+CN115)</f>
        <v>4.2777777777777777</v>
      </c>
      <c r="CP115" s="8" t="s">
        <v>495</v>
      </c>
      <c r="CQ115" s="8" t="s">
        <v>496</v>
      </c>
      <c r="CR115" s="8" t="s">
        <v>497</v>
      </c>
    </row>
    <row r="116" spans="1:96" ht="202.5" x14ac:dyDescent="0.25">
      <c r="A116" s="36" t="s">
        <v>498</v>
      </c>
      <c r="B116" s="40" t="s">
        <v>670</v>
      </c>
      <c r="C116" s="4">
        <v>77</v>
      </c>
      <c r="D116" s="7"/>
      <c r="E116" s="7" t="s">
        <v>17</v>
      </c>
      <c r="F116" s="7" t="s">
        <v>52</v>
      </c>
      <c r="G116" s="7" t="s">
        <v>80</v>
      </c>
      <c r="H116" s="7" t="s">
        <v>57</v>
      </c>
      <c r="I116" s="9">
        <f t="shared" si="180"/>
        <v>4.0519480519480515</v>
      </c>
      <c r="J116" s="11"/>
      <c r="K116" s="11" t="s">
        <v>1</v>
      </c>
      <c r="L116" s="11" t="s">
        <v>54</v>
      </c>
      <c r="M116" s="11" t="s">
        <v>21</v>
      </c>
      <c r="N116" s="11" t="s">
        <v>56</v>
      </c>
      <c r="O116" s="9">
        <f t="shared" si="181"/>
        <v>3.9350649350649349</v>
      </c>
      <c r="P116" s="11"/>
      <c r="Q116" s="11" t="s">
        <v>17</v>
      </c>
      <c r="R116" s="11" t="s">
        <v>58</v>
      </c>
      <c r="S116" s="11" t="s">
        <v>59</v>
      </c>
      <c r="T116" s="11" t="s">
        <v>47</v>
      </c>
      <c r="U116" s="9">
        <f t="shared" si="182"/>
        <v>3.7012987012987013</v>
      </c>
      <c r="V116" s="11" t="s">
        <v>5</v>
      </c>
      <c r="W116" s="11" t="s">
        <v>6</v>
      </c>
      <c r="X116" s="11" t="s">
        <v>76</v>
      </c>
      <c r="Y116" s="11" t="s">
        <v>3</v>
      </c>
      <c r="Z116" s="11" t="s">
        <v>40</v>
      </c>
      <c r="AA116" s="9">
        <f t="shared" si="183"/>
        <v>3.5194805194805197</v>
      </c>
      <c r="AB116" s="11"/>
      <c r="AC116" s="11" t="s">
        <v>30</v>
      </c>
      <c r="AD116" s="11" t="s">
        <v>22</v>
      </c>
      <c r="AE116" s="11" t="s">
        <v>36</v>
      </c>
      <c r="AF116" s="11" t="s">
        <v>15</v>
      </c>
      <c r="AG116" s="9">
        <f t="shared" si="184"/>
        <v>3.5844155844155843</v>
      </c>
      <c r="AH116" s="11" t="s">
        <v>1</v>
      </c>
      <c r="AI116" s="11" t="s">
        <v>8</v>
      </c>
      <c r="AJ116" s="11" t="s">
        <v>57</v>
      </c>
      <c r="AK116" s="11" t="s">
        <v>58</v>
      </c>
      <c r="AL116" s="11" t="s">
        <v>52</v>
      </c>
      <c r="AM116" s="9">
        <f t="shared" si="185"/>
        <v>3.6623376623376624</v>
      </c>
      <c r="AN116" s="11" t="s">
        <v>17</v>
      </c>
      <c r="AO116" s="11" t="s">
        <v>8</v>
      </c>
      <c r="AP116" s="11" t="s">
        <v>55</v>
      </c>
      <c r="AQ116" s="11" t="s">
        <v>7</v>
      </c>
      <c r="AR116" s="11" t="s">
        <v>37</v>
      </c>
      <c r="AS116" s="9">
        <f t="shared" si="186"/>
        <v>3.5324675324675323</v>
      </c>
      <c r="AT116" s="7" t="s">
        <v>5</v>
      </c>
      <c r="AU116" s="7" t="s">
        <v>1</v>
      </c>
      <c r="AV116" s="7" t="s">
        <v>72</v>
      </c>
      <c r="AW116" s="7" t="s">
        <v>33</v>
      </c>
      <c r="AX116" s="7" t="s">
        <v>30</v>
      </c>
      <c r="AY116" s="12">
        <f t="shared" ref="AY116" si="195">(AT116*1+AU116*2+AV116*3+AW116*4+AX116*5)/(AT116+AU116+AV116+AW116+AX116)</f>
        <v>3.5584415584415585</v>
      </c>
      <c r="AZ116" s="14" t="s">
        <v>5</v>
      </c>
      <c r="BA116" s="14" t="s">
        <v>39</v>
      </c>
      <c r="BB116" s="14" t="s">
        <v>36</v>
      </c>
      <c r="BC116" s="14" t="s">
        <v>54</v>
      </c>
      <c r="BD116" s="14" t="s">
        <v>30</v>
      </c>
      <c r="BE116" s="12">
        <f t="shared" si="188"/>
        <v>3.2727272727272729</v>
      </c>
      <c r="BF116" s="14" t="s">
        <v>5</v>
      </c>
      <c r="BG116" s="14" t="s">
        <v>15</v>
      </c>
      <c r="BH116" s="14" t="s">
        <v>35</v>
      </c>
      <c r="BI116" s="14" t="s">
        <v>3</v>
      </c>
      <c r="BJ116" s="14" t="s">
        <v>40</v>
      </c>
      <c r="BK116" s="12">
        <f t="shared" si="189"/>
        <v>3.4675324675324677</v>
      </c>
      <c r="BL116" s="14"/>
      <c r="BM116" s="14" t="s">
        <v>8</v>
      </c>
      <c r="BN116" s="14" t="s">
        <v>55</v>
      </c>
      <c r="BO116" s="14" t="s">
        <v>80</v>
      </c>
      <c r="BP116" s="14" t="s">
        <v>40</v>
      </c>
      <c r="BQ116" s="12">
        <f t="shared" si="190"/>
        <v>3.6623376623376624</v>
      </c>
      <c r="BR116" s="14" t="s">
        <v>6</v>
      </c>
      <c r="BS116" s="14" t="s">
        <v>17</v>
      </c>
      <c r="BT116" s="14" t="s">
        <v>35</v>
      </c>
      <c r="BU116" s="14" t="s">
        <v>44</v>
      </c>
      <c r="BV116" s="14" t="s">
        <v>40</v>
      </c>
      <c r="BW116" s="12">
        <f t="shared" si="191"/>
        <v>3.4805194805194803</v>
      </c>
      <c r="BX116" s="14"/>
      <c r="BY116" s="14" t="s">
        <v>17</v>
      </c>
      <c r="BZ116" s="14" t="s">
        <v>57</v>
      </c>
      <c r="CA116" s="14" t="s">
        <v>76</v>
      </c>
      <c r="CB116" s="14" t="s">
        <v>39</v>
      </c>
      <c r="CC116" s="12">
        <f t="shared" si="192"/>
        <v>3.7532467532467533</v>
      </c>
      <c r="CD116" s="14" t="s">
        <v>1</v>
      </c>
      <c r="CE116" s="14" t="s">
        <v>17</v>
      </c>
      <c r="CF116" s="14" t="s">
        <v>80</v>
      </c>
      <c r="CG116" s="14" t="s">
        <v>33</v>
      </c>
      <c r="CH116" s="14" t="s">
        <v>30</v>
      </c>
      <c r="CI116" s="12">
        <f t="shared" si="193"/>
        <v>3.5194805194805197</v>
      </c>
      <c r="CJ116" s="14"/>
      <c r="CK116" s="14" t="s">
        <v>5</v>
      </c>
      <c r="CL116" s="14" t="s">
        <v>37</v>
      </c>
      <c r="CM116" s="14" t="s">
        <v>22</v>
      </c>
      <c r="CN116" s="14" t="s">
        <v>11</v>
      </c>
      <c r="CO116" s="12">
        <f t="shared" si="194"/>
        <v>4.4155844155844157</v>
      </c>
      <c r="CP116" s="8" t="s">
        <v>499</v>
      </c>
      <c r="CQ116" s="8" t="s">
        <v>500</v>
      </c>
      <c r="CR116" s="8" t="s">
        <v>501</v>
      </c>
    </row>
    <row r="117" spans="1:96" ht="45" x14ac:dyDescent="0.25">
      <c r="A117" s="36" t="s">
        <v>502</v>
      </c>
      <c r="B117" s="40" t="s">
        <v>674</v>
      </c>
      <c r="C117" s="4">
        <v>32</v>
      </c>
      <c r="D117" s="7" t="s">
        <v>5</v>
      </c>
      <c r="E117" s="7" t="s">
        <v>5</v>
      </c>
      <c r="F117" s="7" t="s">
        <v>40</v>
      </c>
      <c r="G117" s="7" t="s">
        <v>37</v>
      </c>
      <c r="H117" s="7" t="s">
        <v>30</v>
      </c>
      <c r="I117" s="9">
        <f t="shared" ref="I117:I119" si="196">(D117*1+E117*2+F117*3+G117*4+H117*5)/(D117+E117+F117+G117+H117)</f>
        <v>3.78125</v>
      </c>
      <c r="J117" s="11" t="s">
        <v>5</v>
      </c>
      <c r="K117" s="11" t="s">
        <v>5</v>
      </c>
      <c r="L117" s="11" t="s">
        <v>40</v>
      </c>
      <c r="M117" s="11" t="s">
        <v>10</v>
      </c>
      <c r="N117" s="11" t="s">
        <v>39</v>
      </c>
      <c r="O117" s="9">
        <f t="shared" ref="O117:O119" si="197">(J117*1+K117*2+L117*3+M117*4+N117*5)/(J117+K117+L117+M117+N117)</f>
        <v>3.875</v>
      </c>
      <c r="P117" s="11" t="s">
        <v>5</v>
      </c>
      <c r="Q117" s="11" t="s">
        <v>5</v>
      </c>
      <c r="R117" s="11" t="s">
        <v>15</v>
      </c>
      <c r="S117" s="11" t="s">
        <v>40</v>
      </c>
      <c r="T117" s="11" t="s">
        <v>40</v>
      </c>
      <c r="U117" s="9">
        <f t="shared" ref="U117:U119" si="198">(P117*1+Q117*2+R117*3+S117*4+T117*5)/(P117+Q117+R117+S117+T117)</f>
        <v>3.9375</v>
      </c>
      <c r="V117" s="11" t="s">
        <v>5</v>
      </c>
      <c r="W117" s="11" t="s">
        <v>5</v>
      </c>
      <c r="X117" s="11" t="s">
        <v>30</v>
      </c>
      <c r="Y117" s="11" t="s">
        <v>40</v>
      </c>
      <c r="Z117" s="11" t="s">
        <v>37</v>
      </c>
      <c r="AA117" s="9">
        <f t="shared" ref="AA117:AA119" si="199">(V117*1+W117*2+X117*3+Y117*4+Z117*5)/(V117+W117+X117+Y117+Z117)</f>
        <v>3.875</v>
      </c>
      <c r="AB117" s="11"/>
      <c r="AC117" s="11" t="s">
        <v>1</v>
      </c>
      <c r="AD117" s="11" t="s">
        <v>30</v>
      </c>
      <c r="AE117" s="11" t="s">
        <v>39</v>
      </c>
      <c r="AF117" s="11" t="s">
        <v>30</v>
      </c>
      <c r="AG117" s="9">
        <f t="shared" ref="AG117:AG119" si="200">(AB117*1+AC117*2+AD117*3+AE117*4+AF117*5)/(AB117+AC117+AD117+AE117+AF117)</f>
        <v>3.875</v>
      </c>
      <c r="AH117" s="11" t="s">
        <v>5</v>
      </c>
      <c r="AI117" s="11" t="s">
        <v>5</v>
      </c>
      <c r="AJ117" s="11" t="s">
        <v>40</v>
      </c>
      <c r="AK117" s="11" t="s">
        <v>40</v>
      </c>
      <c r="AL117" s="11" t="s">
        <v>15</v>
      </c>
      <c r="AM117" s="9">
        <f t="shared" ref="AM117:AM119" si="201">(AH117*1+AI117*2+AJ117*3+AK117*4+AL117*5)/(AH117+AI117+AJ117+AK117+AL117)</f>
        <v>3.75</v>
      </c>
      <c r="AN117" s="11" t="s">
        <v>5</v>
      </c>
      <c r="AO117" s="11" t="s">
        <v>5</v>
      </c>
      <c r="AP117" s="11" t="s">
        <v>30</v>
      </c>
      <c r="AQ117" s="11" t="s">
        <v>18</v>
      </c>
      <c r="AR117" s="11" t="s">
        <v>10</v>
      </c>
      <c r="AS117" s="9">
        <f t="shared" ref="AS117:AS119" si="202">(AN117*1+AO117*2+AP117*3+AQ117*4+AR117*5)/(AN117+AO117+AP117+AQ117+AR117)</f>
        <v>3.78125</v>
      </c>
      <c r="AT117" s="7" t="s">
        <v>5</v>
      </c>
      <c r="AU117" s="7" t="s">
        <v>1</v>
      </c>
      <c r="AV117" s="7" t="s">
        <v>52</v>
      </c>
      <c r="AW117" s="7" t="s">
        <v>30</v>
      </c>
      <c r="AX117" s="7" t="s">
        <v>8</v>
      </c>
      <c r="AY117" s="12">
        <f t="shared" ref="AY117:AY119" si="203">(AT117*1+AU117*2+AV117*3+AW117*4+AX117*5)/(AT117+AU117+AV117+AW117+AX117)</f>
        <v>3.46875</v>
      </c>
      <c r="AZ117" s="14" t="s">
        <v>5</v>
      </c>
      <c r="BA117" s="14" t="s">
        <v>5</v>
      </c>
      <c r="BB117" s="14" t="s">
        <v>54</v>
      </c>
      <c r="BC117" s="14" t="s">
        <v>40</v>
      </c>
      <c r="BD117" s="14" t="s">
        <v>1</v>
      </c>
      <c r="BE117" s="12">
        <f t="shared" ref="BE117:BE119" si="204">(AZ117*1+BA117*2+BB117*3+BC117*4+BD117*5)/(AZ117+BA117+BB117+BC117+BD117)</f>
        <v>3.375</v>
      </c>
      <c r="BF117" s="14"/>
      <c r="BG117" s="14" t="s">
        <v>1</v>
      </c>
      <c r="BH117" s="14" t="s">
        <v>18</v>
      </c>
      <c r="BI117" s="14" t="s">
        <v>30</v>
      </c>
      <c r="BJ117" s="14" t="s">
        <v>10</v>
      </c>
      <c r="BK117" s="12">
        <f t="shared" ref="BK117:BK119" si="205">(BF117*1+BG117*2+BH117*3+BI117*4+BJ117*5)/(BF117+BG117+BH117+BI117+BJ117)</f>
        <v>3.65625</v>
      </c>
      <c r="BL117" s="14"/>
      <c r="BM117" s="14" t="s">
        <v>1</v>
      </c>
      <c r="BN117" s="14" t="s">
        <v>47</v>
      </c>
      <c r="BO117" s="14" t="s">
        <v>15</v>
      </c>
      <c r="BP117" s="14" t="s">
        <v>30</v>
      </c>
      <c r="BQ117" s="12">
        <f t="shared" ref="BQ117:BQ119" si="206">(BL117*1+BM117*2+BN117*3+BO117*4+BP117*5)/(BL117+BM117+BN117+BO117+BP117)</f>
        <v>3.75</v>
      </c>
      <c r="BR117" s="14" t="s">
        <v>5</v>
      </c>
      <c r="BS117" s="14" t="s">
        <v>1</v>
      </c>
      <c r="BT117" s="14" t="s">
        <v>47</v>
      </c>
      <c r="BU117" s="14" t="s">
        <v>15</v>
      </c>
      <c r="BV117" s="14" t="s">
        <v>15</v>
      </c>
      <c r="BW117" s="12">
        <f t="shared" ref="BW117:BW119" si="207">(BR117*1+BS117*2+BT117*3+BU117*4+BV117*5)/(BR117+BS117+BT117+BU117+BV117)</f>
        <v>3.625</v>
      </c>
      <c r="BX117" s="14"/>
      <c r="BY117" s="14" t="s">
        <v>6</v>
      </c>
      <c r="BZ117" s="14" t="s">
        <v>30</v>
      </c>
      <c r="CA117" s="14" t="s">
        <v>30</v>
      </c>
      <c r="CB117" s="14" t="s">
        <v>37</v>
      </c>
      <c r="CC117" s="12">
        <f t="shared" ref="CC117:CC119" si="208">(BX117*1+BY117*2+BZ117*3+CA117*4+CB117*5)/(BX117+BY117+BZ117+CA117+CB117)</f>
        <v>3.78125</v>
      </c>
      <c r="CD117" s="14" t="s">
        <v>5</v>
      </c>
      <c r="CE117" s="14" t="s">
        <v>5</v>
      </c>
      <c r="CF117" s="14" t="s">
        <v>39</v>
      </c>
      <c r="CG117" s="14" t="s">
        <v>40</v>
      </c>
      <c r="CH117" s="14" t="s">
        <v>10</v>
      </c>
      <c r="CI117" s="12">
        <f t="shared" ref="CI117:CI119" si="209">(CD117*1+CE117*2+CF117*3+CG117*4+CH117*5)/(CD117+CE117+CF117+CG117+CH117)</f>
        <v>3.6875</v>
      </c>
      <c r="CJ117" s="14" t="s">
        <v>5</v>
      </c>
      <c r="CK117" s="14" t="s">
        <v>5</v>
      </c>
      <c r="CL117" s="14" t="s">
        <v>40</v>
      </c>
      <c r="CM117" s="14" t="s">
        <v>37</v>
      </c>
      <c r="CN117" s="14" t="s">
        <v>30</v>
      </c>
      <c r="CO117" s="12">
        <f t="shared" ref="CO117:CO119" si="210">(CJ117*1+CK117*2+CL117*3+CM117*4+CN117*5)/(CJ117+CK117+CL117+CM117+CN117)</f>
        <v>3.78125</v>
      </c>
      <c r="CP117" s="8" t="s">
        <v>503</v>
      </c>
      <c r="CQ117" s="8" t="s">
        <v>504</v>
      </c>
      <c r="CR117" s="8" t="s">
        <v>505</v>
      </c>
    </row>
    <row r="118" spans="1:96" ht="33.75" x14ac:dyDescent="0.25">
      <c r="A118" s="36" t="s">
        <v>506</v>
      </c>
      <c r="B118" s="40" t="s">
        <v>671</v>
      </c>
      <c r="C118" s="4">
        <v>35</v>
      </c>
      <c r="D118" s="7" t="s">
        <v>1</v>
      </c>
      <c r="E118" s="7" t="s">
        <v>1</v>
      </c>
      <c r="F118" s="7" t="s">
        <v>15</v>
      </c>
      <c r="G118" s="7" t="s">
        <v>15</v>
      </c>
      <c r="H118" s="7" t="s">
        <v>52</v>
      </c>
      <c r="I118" s="9">
        <f t="shared" si="196"/>
        <v>3.9142857142857141</v>
      </c>
      <c r="J118" s="11"/>
      <c r="K118" s="11" t="s">
        <v>17</v>
      </c>
      <c r="L118" s="11" t="s">
        <v>39</v>
      </c>
      <c r="M118" s="11" t="s">
        <v>10</v>
      </c>
      <c r="N118" s="11" t="s">
        <v>47</v>
      </c>
      <c r="O118" s="9">
        <f t="shared" si="197"/>
        <v>3.8571428571428572</v>
      </c>
      <c r="P118" s="11"/>
      <c r="Q118" s="11" t="s">
        <v>17</v>
      </c>
      <c r="R118" s="11" t="s">
        <v>39</v>
      </c>
      <c r="S118" s="11" t="s">
        <v>15</v>
      </c>
      <c r="T118" s="11" t="s">
        <v>39</v>
      </c>
      <c r="U118" s="9">
        <f t="shared" si="198"/>
        <v>3.8285714285714287</v>
      </c>
      <c r="V118" s="11" t="s">
        <v>5</v>
      </c>
      <c r="W118" s="11" t="s">
        <v>6</v>
      </c>
      <c r="X118" s="11" t="s">
        <v>47</v>
      </c>
      <c r="Y118" s="11" t="s">
        <v>8</v>
      </c>
      <c r="Z118" s="11" t="s">
        <v>39</v>
      </c>
      <c r="AA118" s="9">
        <f t="shared" si="199"/>
        <v>3.657142857142857</v>
      </c>
      <c r="AB118" s="11" t="s">
        <v>5</v>
      </c>
      <c r="AC118" s="11" t="s">
        <v>6</v>
      </c>
      <c r="AD118" s="11" t="s">
        <v>30</v>
      </c>
      <c r="AE118" s="11" t="s">
        <v>47</v>
      </c>
      <c r="AF118" s="11" t="s">
        <v>15</v>
      </c>
      <c r="AG118" s="9">
        <f t="shared" si="200"/>
        <v>3.657142857142857</v>
      </c>
      <c r="AH118" s="11"/>
      <c r="AI118" s="11" t="s">
        <v>17</v>
      </c>
      <c r="AJ118" s="11" t="s">
        <v>37</v>
      </c>
      <c r="AK118" s="11" t="s">
        <v>18</v>
      </c>
      <c r="AL118" s="11" t="s">
        <v>15</v>
      </c>
      <c r="AM118" s="9">
        <f t="shared" si="201"/>
        <v>3.7714285714285714</v>
      </c>
      <c r="AN118" s="11" t="s">
        <v>5</v>
      </c>
      <c r="AO118" s="11" t="s">
        <v>6</v>
      </c>
      <c r="AP118" s="11" t="s">
        <v>47</v>
      </c>
      <c r="AQ118" s="11" t="s">
        <v>15</v>
      </c>
      <c r="AR118" s="11" t="s">
        <v>30</v>
      </c>
      <c r="AS118" s="9">
        <f t="shared" si="202"/>
        <v>3.5714285714285716</v>
      </c>
      <c r="AT118" s="7" t="s">
        <v>1</v>
      </c>
      <c r="AU118" s="7"/>
      <c r="AV118" s="7" t="s">
        <v>40</v>
      </c>
      <c r="AW118" s="7" t="s">
        <v>37</v>
      </c>
      <c r="AX118" s="7" t="s">
        <v>39</v>
      </c>
      <c r="AY118" s="12">
        <f t="shared" si="203"/>
        <v>3.8571428571428572</v>
      </c>
      <c r="AZ118" s="14" t="s">
        <v>8</v>
      </c>
      <c r="BA118" s="14" t="s">
        <v>37</v>
      </c>
      <c r="BB118" s="14" t="s">
        <v>18</v>
      </c>
      <c r="BC118" s="14" t="s">
        <v>17</v>
      </c>
      <c r="BD118" s="14" t="s">
        <v>17</v>
      </c>
      <c r="BE118" s="12">
        <f t="shared" si="204"/>
        <v>2.6857142857142855</v>
      </c>
      <c r="BF118" s="14" t="s">
        <v>5</v>
      </c>
      <c r="BG118" s="14" t="s">
        <v>17</v>
      </c>
      <c r="BH118" s="14" t="s">
        <v>52</v>
      </c>
      <c r="BI118" s="14" t="s">
        <v>10</v>
      </c>
      <c r="BJ118" s="14" t="s">
        <v>30</v>
      </c>
      <c r="BK118" s="12">
        <f t="shared" si="205"/>
        <v>3.5714285714285716</v>
      </c>
      <c r="BL118" s="14"/>
      <c r="BM118" s="14" t="s">
        <v>5</v>
      </c>
      <c r="BN118" s="14" t="s">
        <v>47</v>
      </c>
      <c r="BO118" s="14" t="s">
        <v>47</v>
      </c>
      <c r="BP118" s="14" t="s">
        <v>15</v>
      </c>
      <c r="BQ118" s="12">
        <f t="shared" si="206"/>
        <v>3.8</v>
      </c>
      <c r="BR118" s="14" t="s">
        <v>5</v>
      </c>
      <c r="BS118" s="14" t="s">
        <v>5</v>
      </c>
      <c r="BT118" s="14" t="s">
        <v>54</v>
      </c>
      <c r="BU118" s="14" t="s">
        <v>30</v>
      </c>
      <c r="BV118" s="14" t="s">
        <v>10</v>
      </c>
      <c r="BW118" s="12">
        <f t="shared" si="207"/>
        <v>3.5714285714285716</v>
      </c>
      <c r="BX118" s="14"/>
      <c r="BY118" s="14" t="s">
        <v>1</v>
      </c>
      <c r="BZ118" s="14" t="s">
        <v>52</v>
      </c>
      <c r="CA118" s="14" t="s">
        <v>37</v>
      </c>
      <c r="CB118" s="14" t="s">
        <v>15</v>
      </c>
      <c r="CC118" s="12">
        <f t="shared" si="208"/>
        <v>3.6857142857142855</v>
      </c>
      <c r="CD118" s="14" t="s">
        <v>5</v>
      </c>
      <c r="CE118" s="14" t="s">
        <v>8</v>
      </c>
      <c r="CF118" s="14" t="s">
        <v>39</v>
      </c>
      <c r="CG118" s="14" t="s">
        <v>37</v>
      </c>
      <c r="CH118" s="14" t="s">
        <v>10</v>
      </c>
      <c r="CI118" s="12">
        <f t="shared" si="209"/>
        <v>3.4857142857142858</v>
      </c>
      <c r="CJ118" s="14"/>
      <c r="CK118" s="14" t="s">
        <v>5</v>
      </c>
      <c r="CL118" s="14" t="s">
        <v>40</v>
      </c>
      <c r="CM118" s="14" t="s">
        <v>30</v>
      </c>
      <c r="CN118" s="14" t="s">
        <v>18</v>
      </c>
      <c r="CO118" s="12">
        <f t="shared" si="210"/>
        <v>4.0285714285714285</v>
      </c>
      <c r="CP118" s="8" t="s">
        <v>507</v>
      </c>
      <c r="CQ118" s="8" t="s">
        <v>508</v>
      </c>
      <c r="CR118" s="8" t="s">
        <v>509</v>
      </c>
    </row>
    <row r="119" spans="1:96" ht="45" x14ac:dyDescent="0.25">
      <c r="A119" s="36" t="s">
        <v>510</v>
      </c>
      <c r="B119" s="40" t="s">
        <v>603</v>
      </c>
      <c r="C119" s="4">
        <v>26</v>
      </c>
      <c r="D119" s="7"/>
      <c r="E119" s="7" t="s">
        <v>5</v>
      </c>
      <c r="F119" s="7" t="s">
        <v>5</v>
      </c>
      <c r="G119" s="7" t="s">
        <v>2</v>
      </c>
      <c r="H119" s="7" t="s">
        <v>20</v>
      </c>
      <c r="I119" s="9">
        <f t="shared" si="196"/>
        <v>4.5769230769230766</v>
      </c>
      <c r="J119" s="11"/>
      <c r="K119" s="11"/>
      <c r="L119" s="11" t="s">
        <v>1</v>
      </c>
      <c r="M119" s="11" t="s">
        <v>10</v>
      </c>
      <c r="N119" s="11" t="s">
        <v>54</v>
      </c>
      <c r="O119" s="9">
        <f t="shared" si="197"/>
        <v>4.5769230769230766</v>
      </c>
      <c r="P119" s="11"/>
      <c r="Q119" s="11"/>
      <c r="R119" s="11" t="s">
        <v>17</v>
      </c>
      <c r="S119" s="11" t="s">
        <v>10</v>
      </c>
      <c r="T119" s="11" t="s">
        <v>56</v>
      </c>
      <c r="U119" s="9">
        <f t="shared" si="198"/>
        <v>4.5</v>
      </c>
      <c r="V119" s="11"/>
      <c r="W119" s="11"/>
      <c r="X119" s="11" t="s">
        <v>17</v>
      </c>
      <c r="Y119" s="11" t="s">
        <v>15</v>
      </c>
      <c r="Z119" s="11" t="s">
        <v>52</v>
      </c>
      <c r="AA119" s="9">
        <f t="shared" si="199"/>
        <v>4.4615384615384617</v>
      </c>
      <c r="AB119" s="11"/>
      <c r="AC119" s="11"/>
      <c r="AD119" s="11" t="s">
        <v>1</v>
      </c>
      <c r="AE119" s="11" t="s">
        <v>37</v>
      </c>
      <c r="AF119" s="11" t="s">
        <v>18</v>
      </c>
      <c r="AG119" s="9">
        <f t="shared" si="200"/>
        <v>4.4615384615384617</v>
      </c>
      <c r="AH119" s="11" t="s">
        <v>5</v>
      </c>
      <c r="AI119" s="11"/>
      <c r="AJ119" s="11" t="s">
        <v>1</v>
      </c>
      <c r="AK119" s="11" t="s">
        <v>15</v>
      </c>
      <c r="AL119" s="11" t="s">
        <v>52</v>
      </c>
      <c r="AM119" s="9">
        <f t="shared" si="201"/>
        <v>4.384615384615385</v>
      </c>
      <c r="AN119" s="11"/>
      <c r="AO119" s="11"/>
      <c r="AP119" s="11" t="s">
        <v>1</v>
      </c>
      <c r="AQ119" s="11" t="s">
        <v>39</v>
      </c>
      <c r="AR119" s="11" t="s">
        <v>39</v>
      </c>
      <c r="AS119" s="9">
        <f t="shared" si="202"/>
        <v>4.384615384615385</v>
      </c>
      <c r="AT119" s="7"/>
      <c r="AU119" s="7"/>
      <c r="AV119" s="7" t="s">
        <v>15</v>
      </c>
      <c r="AW119" s="7" t="s">
        <v>37</v>
      </c>
      <c r="AX119" s="7" t="s">
        <v>15</v>
      </c>
      <c r="AY119" s="12">
        <f t="shared" si="203"/>
        <v>4</v>
      </c>
      <c r="AZ119" s="14"/>
      <c r="BA119" s="14" t="s">
        <v>6</v>
      </c>
      <c r="BB119" s="14" t="s">
        <v>15</v>
      </c>
      <c r="BC119" s="14" t="s">
        <v>6</v>
      </c>
      <c r="BD119" s="14" t="s">
        <v>37</v>
      </c>
      <c r="BE119" s="12">
        <f t="shared" si="204"/>
        <v>3.7692307692307692</v>
      </c>
      <c r="BF119" s="14"/>
      <c r="BG119" s="14"/>
      <c r="BH119" s="14" t="s">
        <v>1</v>
      </c>
      <c r="BI119" s="14" t="s">
        <v>39</v>
      </c>
      <c r="BJ119" s="14" t="s">
        <v>39</v>
      </c>
      <c r="BK119" s="12">
        <f t="shared" si="205"/>
        <v>4.384615384615385</v>
      </c>
      <c r="BL119" s="14"/>
      <c r="BM119" s="14"/>
      <c r="BN119" s="14" t="s">
        <v>17</v>
      </c>
      <c r="BO119" s="14" t="s">
        <v>40</v>
      </c>
      <c r="BP119" s="14" t="s">
        <v>39</v>
      </c>
      <c r="BQ119" s="12">
        <f t="shared" si="206"/>
        <v>4.3461538461538458</v>
      </c>
      <c r="BR119" s="14"/>
      <c r="BS119" s="14"/>
      <c r="BT119" s="14" t="s">
        <v>6</v>
      </c>
      <c r="BU119" s="14" t="s">
        <v>30</v>
      </c>
      <c r="BV119" s="14" t="s">
        <v>47</v>
      </c>
      <c r="BW119" s="12">
        <f t="shared" si="207"/>
        <v>4.3461538461538458</v>
      </c>
      <c r="BX119" s="14"/>
      <c r="BY119" s="14"/>
      <c r="BZ119" s="14" t="s">
        <v>5</v>
      </c>
      <c r="CA119" s="14" t="s">
        <v>39</v>
      </c>
      <c r="CB119" s="14" t="s">
        <v>47</v>
      </c>
      <c r="CC119" s="12">
        <f t="shared" si="208"/>
        <v>4.4615384615384617</v>
      </c>
      <c r="CD119" s="14"/>
      <c r="CE119" s="14"/>
      <c r="CF119" s="14" t="s">
        <v>17</v>
      </c>
      <c r="CG119" s="14" t="s">
        <v>30</v>
      </c>
      <c r="CH119" s="14" t="s">
        <v>18</v>
      </c>
      <c r="CI119" s="12">
        <f t="shared" si="209"/>
        <v>4.4230769230769234</v>
      </c>
      <c r="CJ119" s="14"/>
      <c r="CK119" s="14"/>
      <c r="CL119" s="14" t="s">
        <v>5</v>
      </c>
      <c r="CM119" s="14" t="s">
        <v>15</v>
      </c>
      <c r="CN119" s="14" t="s">
        <v>54</v>
      </c>
      <c r="CO119" s="12">
        <f t="shared" si="210"/>
        <v>4.615384615384615</v>
      </c>
      <c r="CP119" s="8" t="s">
        <v>511</v>
      </c>
      <c r="CQ119" s="8" t="s">
        <v>512</v>
      </c>
      <c r="CR119" s="8" t="s">
        <v>513</v>
      </c>
    </row>
    <row r="120" spans="1:96" ht="409.5" x14ac:dyDescent="0.25">
      <c r="A120" s="36" t="s">
        <v>514</v>
      </c>
      <c r="B120" s="40" t="s">
        <v>675</v>
      </c>
      <c r="C120" s="4">
        <v>197</v>
      </c>
      <c r="D120" s="5" t="s">
        <v>17</v>
      </c>
      <c r="E120" s="5" t="s">
        <v>2</v>
      </c>
      <c r="F120" s="5" t="s">
        <v>36</v>
      </c>
      <c r="G120" s="5" t="s">
        <v>78</v>
      </c>
      <c r="H120" s="5" t="s">
        <v>86</v>
      </c>
      <c r="I120" s="9">
        <f t="shared" ref="I120" si="211">(D120*1+E120*2+F120*3+G120*4+H120*5)/(D120+E120+F120+G120+H120)</f>
        <v>4.0862944162436552</v>
      </c>
      <c r="J120" s="10" t="s">
        <v>6</v>
      </c>
      <c r="K120" s="10" t="s">
        <v>39</v>
      </c>
      <c r="L120" s="10" t="s">
        <v>11</v>
      </c>
      <c r="M120" s="10" t="s">
        <v>50</v>
      </c>
      <c r="N120" s="10" t="s">
        <v>27</v>
      </c>
      <c r="O120" s="9">
        <f t="shared" ref="O120" si="212">(J120*1+K120*2+L120*3+M120*4+N120*5)/(J120+K120+L120+M120+N120)</f>
        <v>3.9187817258883251</v>
      </c>
      <c r="P120" s="10" t="s">
        <v>6</v>
      </c>
      <c r="Q120" s="10" t="s">
        <v>15</v>
      </c>
      <c r="R120" s="10" t="s">
        <v>11</v>
      </c>
      <c r="S120" s="10" t="s">
        <v>12</v>
      </c>
      <c r="T120" s="10" t="s">
        <v>50</v>
      </c>
      <c r="U120" s="9">
        <f t="shared" ref="U120" si="213">(P120*1+Q120*2+R120*3+S120*4+T120*5)/(P120+Q120+R120+S120+T120)</f>
        <v>4.0050761421319798</v>
      </c>
      <c r="V120" s="10" t="s">
        <v>17</v>
      </c>
      <c r="W120" s="10" t="s">
        <v>47</v>
      </c>
      <c r="X120" s="10" t="s">
        <v>74</v>
      </c>
      <c r="Y120" s="10" t="s">
        <v>27</v>
      </c>
      <c r="Z120" s="10" t="s">
        <v>27</v>
      </c>
      <c r="AA120" s="9">
        <f t="shared" ref="AA120" si="214">(V120*1+W120*2+X120*3+Y120*4+Z120*5)/(V120+W120+X120+Y120+Z120)</f>
        <v>3.8781725888324874</v>
      </c>
      <c r="AB120" s="10" t="s">
        <v>8</v>
      </c>
      <c r="AC120" s="10" t="s">
        <v>10</v>
      </c>
      <c r="AD120" s="10" t="s">
        <v>25</v>
      </c>
      <c r="AE120" s="10" t="s">
        <v>83</v>
      </c>
      <c r="AF120" s="10" t="s">
        <v>25</v>
      </c>
      <c r="AG120" s="9">
        <f t="shared" ref="AG120" si="215">(AB120*1+AC120*2+AD120*3+AE120*4+AF120*5)/(AB120+AC120+AD120+AE120+AF120)</f>
        <v>3.8527918781725887</v>
      </c>
      <c r="AH120" s="10" t="s">
        <v>1</v>
      </c>
      <c r="AI120" s="10" t="s">
        <v>37</v>
      </c>
      <c r="AJ120" s="10" t="s">
        <v>34</v>
      </c>
      <c r="AK120" s="10" t="s">
        <v>13</v>
      </c>
      <c r="AL120" s="10" t="s">
        <v>51</v>
      </c>
      <c r="AM120" s="9">
        <f t="shared" ref="AM120" si="216">(AH120*1+AI120*2+AJ120*3+AK120*4+AL120*5)/(AH120+AI120+AJ120+AK120+AL120)</f>
        <v>3.9949238578680202</v>
      </c>
      <c r="AN120" s="10" t="s">
        <v>8</v>
      </c>
      <c r="AO120" s="10" t="s">
        <v>52</v>
      </c>
      <c r="AP120" s="10" t="s">
        <v>45</v>
      </c>
      <c r="AQ120" s="10" t="s">
        <v>51</v>
      </c>
      <c r="AR120" s="10" t="s">
        <v>84</v>
      </c>
      <c r="AS120" s="9">
        <f t="shared" ref="AS120" si="217">(AN120*1+AO120*2+AP120*3+AQ120*4+AR120*5)/(AN120+AO120+AP120+AQ120+AR120)</f>
        <v>3.796954314720812</v>
      </c>
      <c r="AT120" s="5" t="s">
        <v>5</v>
      </c>
      <c r="AU120" s="5" t="s">
        <v>46</v>
      </c>
      <c r="AV120" s="5" t="s">
        <v>26</v>
      </c>
      <c r="AW120" s="5" t="s">
        <v>4</v>
      </c>
      <c r="AX120" s="5" t="s">
        <v>58</v>
      </c>
      <c r="AY120" s="12">
        <f t="shared" ref="AY120" si="218">(AT120*1+AU120*2+AV120*3+AW120*4+AX120*5)/(AT120+AU120+AV120+AW120+AX120)</f>
        <v>3.4974619289340101</v>
      </c>
      <c r="AZ120" s="13" t="s">
        <v>2</v>
      </c>
      <c r="BA120" s="13" t="s">
        <v>44</v>
      </c>
      <c r="BB120" s="13" t="s">
        <v>515</v>
      </c>
      <c r="BC120" s="13" t="s">
        <v>38</v>
      </c>
      <c r="BD120" s="13" t="s">
        <v>46</v>
      </c>
      <c r="BE120" s="12">
        <f t="shared" ref="BE120" si="219">(AZ120*1+BA120*2+BB120*3+BC120*4+BD120*5)/(AZ120+BA120+BB120+BC120+BD120)</f>
        <v>3.248730964467005</v>
      </c>
      <c r="BF120" s="13" t="s">
        <v>1</v>
      </c>
      <c r="BG120" s="13" t="s">
        <v>54</v>
      </c>
      <c r="BH120" s="13" t="s">
        <v>71</v>
      </c>
      <c r="BI120" s="13" t="s">
        <v>29</v>
      </c>
      <c r="BJ120" s="13" t="s">
        <v>49</v>
      </c>
      <c r="BK120" s="12">
        <f t="shared" ref="BK120" si="220">(BF120*1+BG120*2+BH120*3+BI120*4+BJ120*5)/(BF120+BG120+BH120+BI120+BJ120)</f>
        <v>3.7208121827411169</v>
      </c>
      <c r="BL120" s="13" t="s">
        <v>17</v>
      </c>
      <c r="BM120" s="13" t="s">
        <v>40</v>
      </c>
      <c r="BN120" s="13" t="s">
        <v>16</v>
      </c>
      <c r="BO120" s="13" t="s">
        <v>31</v>
      </c>
      <c r="BP120" s="13" t="s">
        <v>74</v>
      </c>
      <c r="BQ120" s="12">
        <f t="shared" ref="BQ120" si="221">(BL120*1+BM120*2+BN120*3+BO120*4+BP120*5)/(BL120+BM120+BN120+BO120+BP120)</f>
        <v>3.8071065989847717</v>
      </c>
      <c r="BR120" s="13" t="s">
        <v>17</v>
      </c>
      <c r="BS120" s="13" t="s">
        <v>37</v>
      </c>
      <c r="BT120" s="13" t="s">
        <v>74</v>
      </c>
      <c r="BU120" s="13" t="s">
        <v>27</v>
      </c>
      <c r="BV120" s="13" t="s">
        <v>71</v>
      </c>
      <c r="BW120" s="12">
        <f t="shared" ref="BW120" si="222">(BR120*1+BS120*2+BT120*3+BU120*4+BV120*5)/(BR120+BS120+BT120+BU120+BV120)</f>
        <v>3.9238578680203045</v>
      </c>
      <c r="BX120" s="13" t="s">
        <v>5</v>
      </c>
      <c r="BY120" s="13" t="s">
        <v>37</v>
      </c>
      <c r="BZ120" s="13" t="s">
        <v>50</v>
      </c>
      <c r="CA120" s="13" t="s">
        <v>16</v>
      </c>
      <c r="CB120" s="13" t="s">
        <v>74</v>
      </c>
      <c r="CC120" s="12">
        <f t="shared" ref="CC120" si="223">(BX120*1+BY120*2+BZ120*3+CA120*4+CB120*5)/(BX120+BY120+BZ120+CA120+CB120)</f>
        <v>3.781725888324873</v>
      </c>
      <c r="CD120" s="13" t="s">
        <v>6</v>
      </c>
      <c r="CE120" s="13" t="s">
        <v>10</v>
      </c>
      <c r="CF120" s="13" t="s">
        <v>12</v>
      </c>
      <c r="CG120" s="13" t="s">
        <v>23</v>
      </c>
      <c r="CH120" s="13" t="s">
        <v>75</v>
      </c>
      <c r="CI120" s="12">
        <f t="shared" ref="CI120" si="224">(CD120*1+CE120*2+CF120*3+CG120*4+CH120*5)/(CD120+CE120+CF120+CG120+CH120)</f>
        <v>3.7258883248730963</v>
      </c>
      <c r="CJ120" s="13" t="s">
        <v>5</v>
      </c>
      <c r="CK120" s="13" t="s">
        <v>17</v>
      </c>
      <c r="CL120" s="13" t="s">
        <v>59</v>
      </c>
      <c r="CM120" s="13" t="s">
        <v>59</v>
      </c>
      <c r="CN120" s="13" t="s">
        <v>516</v>
      </c>
      <c r="CO120" s="12">
        <f t="shared" ref="CO120" si="225">(CJ120*1+CK120*2+CL120*3+CM120*4+CN120*5)/(CJ120+CK120+CL120+CM120+CN120)</f>
        <v>4.4619289340101522</v>
      </c>
      <c r="CP120" s="6" t="s">
        <v>517</v>
      </c>
      <c r="CQ120" s="6" t="s">
        <v>518</v>
      </c>
      <c r="CR120" s="6" t="s">
        <v>519</v>
      </c>
    </row>
    <row r="121" spans="1:96" ht="33.75" x14ac:dyDescent="0.25">
      <c r="A121" s="36" t="s">
        <v>520</v>
      </c>
      <c r="B121" s="40" t="s">
        <v>672</v>
      </c>
      <c r="C121" s="4">
        <v>17</v>
      </c>
      <c r="D121" s="7"/>
      <c r="E121" s="7"/>
      <c r="F121" s="7" t="s">
        <v>6</v>
      </c>
      <c r="G121" s="7" t="s">
        <v>8</v>
      </c>
      <c r="H121" s="7" t="s">
        <v>15</v>
      </c>
      <c r="I121" s="9">
        <f t="shared" ref="I121:I122" si="226">(D121*1+E121*2+F121*3+G121*4+H121*5)/(D121+E121+F121+G121+H121)</f>
        <v>4.2352941176470589</v>
      </c>
      <c r="J121" s="11"/>
      <c r="K121" s="11"/>
      <c r="L121" s="11" t="s">
        <v>1</v>
      </c>
      <c r="M121" s="11" t="s">
        <v>30</v>
      </c>
      <c r="N121" s="11" t="s">
        <v>2</v>
      </c>
      <c r="O121" s="9">
        <f t="shared" ref="O121:O122" si="227">(J121*1+K121*2+L121*3+M121*4+N121*5)/(J121+K121+L121+M121+N121)</f>
        <v>4.2352941176470589</v>
      </c>
      <c r="P121" s="11"/>
      <c r="Q121" s="11" t="s">
        <v>5</v>
      </c>
      <c r="R121" s="11" t="s">
        <v>5</v>
      </c>
      <c r="S121" s="11" t="s">
        <v>30</v>
      </c>
      <c r="T121" s="11" t="s">
        <v>2</v>
      </c>
      <c r="U121" s="9">
        <f t="shared" ref="U121:U122" si="228">(P121*1+Q121*2+R121*3+S121*4+T121*5)/(P121+Q121+R121+S121+T121)</f>
        <v>4.1764705882352944</v>
      </c>
      <c r="V121" s="11"/>
      <c r="W121" s="11" t="s">
        <v>5</v>
      </c>
      <c r="X121" s="11" t="s">
        <v>17</v>
      </c>
      <c r="Y121" s="11" t="s">
        <v>2</v>
      </c>
      <c r="Z121" s="11" t="s">
        <v>10</v>
      </c>
      <c r="AA121" s="9">
        <f t="shared" ref="AA121:AA122" si="229">(V121*1+W121*2+X121*3+Y121*4+Z121*5)/(V121+W121+X121+Y121+Z121)</f>
        <v>4.117647058823529</v>
      </c>
      <c r="AB121" s="11"/>
      <c r="AC121" s="11"/>
      <c r="AD121" s="11" t="s">
        <v>17</v>
      </c>
      <c r="AE121" s="11" t="s">
        <v>30</v>
      </c>
      <c r="AF121" s="11" t="s">
        <v>8</v>
      </c>
      <c r="AG121" s="9">
        <f t="shared" ref="AG121:AG122" si="230">(AB121*1+AC121*2+AD121*3+AE121*4+AF121*5)/(AB121+AC121+AD121+AE121+AF121)</f>
        <v>4.117647058823529</v>
      </c>
      <c r="AH121" s="11"/>
      <c r="AI121" s="11"/>
      <c r="AJ121" s="11" t="s">
        <v>6</v>
      </c>
      <c r="AK121" s="11" t="s">
        <v>15</v>
      </c>
      <c r="AL121" s="11" t="s">
        <v>8</v>
      </c>
      <c r="AM121" s="9">
        <f t="shared" ref="AM121:AM122" si="231">(AH121*1+AI121*2+AJ121*3+AK121*4+AL121*5)/(AH121+AI121+AJ121+AK121+AL121)</f>
        <v>4.0588235294117645</v>
      </c>
      <c r="AN121" s="11"/>
      <c r="AO121" s="11" t="s">
        <v>5</v>
      </c>
      <c r="AP121" s="11" t="s">
        <v>8</v>
      </c>
      <c r="AQ121" s="11" t="s">
        <v>10</v>
      </c>
      <c r="AR121" s="11" t="s">
        <v>6</v>
      </c>
      <c r="AS121" s="9">
        <f t="shared" ref="AS121:AS122" si="232">(AN121*1+AO121*2+AP121*3+AQ121*4+AR121*5)/(AN121+AO121+AP121+AQ121+AR121)</f>
        <v>3.8235294117647061</v>
      </c>
      <c r="AT121" s="7" t="s">
        <v>5</v>
      </c>
      <c r="AU121" s="7"/>
      <c r="AV121" s="7" t="s">
        <v>37</v>
      </c>
      <c r="AW121" s="7" t="s">
        <v>6</v>
      </c>
      <c r="AX121" s="7" t="s">
        <v>1</v>
      </c>
      <c r="AY121" s="12">
        <f t="shared" ref="AY121:AY122" si="233">(AT121*1+AU121*2+AV121*3+AW121*4+AX121*5)/(AT121+AU121+AV121+AW121+AX121)</f>
        <v>3.3529411764705883</v>
      </c>
      <c r="AZ121" s="14"/>
      <c r="BA121" s="14" t="s">
        <v>5</v>
      </c>
      <c r="BB121" s="14" t="s">
        <v>30</v>
      </c>
      <c r="BC121" s="14" t="s">
        <v>8</v>
      </c>
      <c r="BD121" s="14" t="s">
        <v>1</v>
      </c>
      <c r="BE121" s="12">
        <f t="shared" ref="BE121:BE122" si="234">(AZ121*1+BA121*2+BB121*3+BC121*4+BD121*5)/(AZ121+BA121+BB121+BC121+BD121)</f>
        <v>3.4705882352941178</v>
      </c>
      <c r="BF121" s="14"/>
      <c r="BG121" s="14"/>
      <c r="BH121" s="14" t="s">
        <v>8</v>
      </c>
      <c r="BI121" s="14" t="s">
        <v>15</v>
      </c>
      <c r="BJ121" s="14" t="s">
        <v>6</v>
      </c>
      <c r="BK121" s="12">
        <f t="shared" ref="BK121:BK122" si="235">(BF121*1+BG121*2+BH121*3+BI121*4+BJ121*5)/(BF121+BG121+BH121+BI121+BJ121)</f>
        <v>3.9411764705882355</v>
      </c>
      <c r="BL121" s="14"/>
      <c r="BM121" s="14"/>
      <c r="BN121" s="14" t="s">
        <v>8</v>
      </c>
      <c r="BO121" s="14" t="s">
        <v>2</v>
      </c>
      <c r="BP121" s="14" t="s">
        <v>2</v>
      </c>
      <c r="BQ121" s="12">
        <f t="shared" ref="BQ121:BQ122" si="236">(BL121*1+BM121*2+BN121*3+BO121*4+BP121*5)/(BL121+BM121+BN121+BO121+BP121)</f>
        <v>4.0588235294117645</v>
      </c>
      <c r="BR121" s="14"/>
      <c r="BS121" s="14"/>
      <c r="BT121" s="14" t="s">
        <v>8</v>
      </c>
      <c r="BU121" s="14" t="s">
        <v>2</v>
      </c>
      <c r="BV121" s="14" t="s">
        <v>2</v>
      </c>
      <c r="BW121" s="12">
        <f t="shared" ref="BW121:BW122" si="237">(BR121*1+BS121*2+BT121*3+BU121*4+BV121*5)/(BR121+BS121+BT121+BU121+BV121)</f>
        <v>4.0588235294117645</v>
      </c>
      <c r="BX121" s="14"/>
      <c r="BY121" s="14" t="s">
        <v>5</v>
      </c>
      <c r="BZ121" s="14" t="s">
        <v>6</v>
      </c>
      <c r="CA121" s="14" t="s">
        <v>2</v>
      </c>
      <c r="CB121" s="14" t="s">
        <v>2</v>
      </c>
      <c r="CC121" s="12">
        <f t="shared" ref="CC121:CC122" si="238">(BX121*1+BY121*2+BZ121*3+CA121*4+CB121*5)/(BX121+BY121+BZ121+CA121+CB121)</f>
        <v>4</v>
      </c>
      <c r="CD121" s="14"/>
      <c r="CE121" s="14"/>
      <c r="CF121" s="14" t="s">
        <v>6</v>
      </c>
      <c r="CG121" s="14" t="s">
        <v>37</v>
      </c>
      <c r="CH121" s="14" t="s">
        <v>17</v>
      </c>
      <c r="CI121" s="12">
        <f t="shared" ref="CI121:CI122" si="239">(CD121*1+CE121*2+CF121*3+CG121*4+CH121*5)/(CD121+CE121+CF121+CG121+CH121)</f>
        <v>3.9411764705882355</v>
      </c>
      <c r="CJ121" s="14"/>
      <c r="CK121" s="14" t="s">
        <v>5</v>
      </c>
      <c r="CL121" s="14" t="s">
        <v>1</v>
      </c>
      <c r="CM121" s="14" t="s">
        <v>17</v>
      </c>
      <c r="CN121" s="14" t="s">
        <v>40</v>
      </c>
      <c r="CO121" s="12">
        <f t="shared" ref="CO121:CO122" si="240">(CJ121*1+CK121*2+CL121*3+CM121*4+CN121*5)/(CJ121+CK121+CL121+CM121+CN121)</f>
        <v>4.4117647058823533</v>
      </c>
      <c r="CP121" s="8" t="s">
        <v>521</v>
      </c>
      <c r="CQ121" s="8" t="s">
        <v>522</v>
      </c>
      <c r="CR121" s="8" t="s">
        <v>85</v>
      </c>
    </row>
    <row r="122" spans="1:96" ht="22.5" x14ac:dyDescent="0.25">
      <c r="A122" s="36" t="s">
        <v>523</v>
      </c>
      <c r="B122" s="40" t="s">
        <v>673</v>
      </c>
      <c r="C122" s="4">
        <v>15</v>
      </c>
      <c r="D122" s="7"/>
      <c r="E122" s="7"/>
      <c r="F122" s="7" t="s">
        <v>2</v>
      </c>
      <c r="G122" s="7" t="s">
        <v>6</v>
      </c>
      <c r="H122" s="7" t="s">
        <v>8</v>
      </c>
      <c r="I122" s="9">
        <f t="shared" si="226"/>
        <v>3.9333333333333331</v>
      </c>
      <c r="J122" s="22"/>
      <c r="K122" s="22"/>
      <c r="L122" s="22" t="s">
        <v>2</v>
      </c>
      <c r="M122" s="22" t="s">
        <v>6</v>
      </c>
      <c r="N122" s="22" t="s">
        <v>8</v>
      </c>
      <c r="O122" s="9">
        <f t="shared" si="227"/>
        <v>3.9333333333333331</v>
      </c>
      <c r="P122" s="22"/>
      <c r="Q122" s="22" t="s">
        <v>1</v>
      </c>
      <c r="R122" s="22" t="s">
        <v>17</v>
      </c>
      <c r="S122" s="22" t="s">
        <v>8</v>
      </c>
      <c r="T122" s="22" t="s">
        <v>8</v>
      </c>
      <c r="U122" s="9">
        <f t="shared" si="228"/>
        <v>3.8666666666666667</v>
      </c>
      <c r="V122" s="22"/>
      <c r="W122" s="22"/>
      <c r="X122" s="22" t="s">
        <v>6</v>
      </c>
      <c r="Y122" s="22" t="s">
        <v>2</v>
      </c>
      <c r="Z122" s="22" t="s">
        <v>8</v>
      </c>
      <c r="AA122" s="9">
        <f t="shared" si="229"/>
        <v>4.0666666666666664</v>
      </c>
      <c r="AB122" s="22"/>
      <c r="AC122" s="22" t="s">
        <v>5</v>
      </c>
      <c r="AD122" s="22" t="s">
        <v>8</v>
      </c>
      <c r="AE122" s="22" t="s">
        <v>6</v>
      </c>
      <c r="AF122" s="22" t="s">
        <v>8</v>
      </c>
      <c r="AG122" s="9">
        <f t="shared" si="230"/>
        <v>3.8666666666666667</v>
      </c>
      <c r="AH122" s="22"/>
      <c r="AI122" s="22"/>
      <c r="AJ122" s="22" t="s">
        <v>2</v>
      </c>
      <c r="AK122" s="22" t="s">
        <v>8</v>
      </c>
      <c r="AL122" s="22" t="s">
        <v>6</v>
      </c>
      <c r="AM122" s="9">
        <f t="shared" si="231"/>
        <v>3.8666666666666667</v>
      </c>
      <c r="AN122" s="22"/>
      <c r="AO122" s="22"/>
      <c r="AP122" s="22" t="s">
        <v>8</v>
      </c>
      <c r="AQ122" s="22" t="s">
        <v>2</v>
      </c>
      <c r="AR122" s="22" t="s">
        <v>6</v>
      </c>
      <c r="AS122" s="9">
        <f t="shared" si="232"/>
        <v>3.9333333333333331</v>
      </c>
      <c r="AT122" s="23"/>
      <c r="AU122" s="23" t="s">
        <v>5</v>
      </c>
      <c r="AV122" s="23" t="s">
        <v>15</v>
      </c>
      <c r="AW122" s="23" t="s">
        <v>6</v>
      </c>
      <c r="AX122" s="23" t="s">
        <v>1</v>
      </c>
      <c r="AY122" s="12">
        <f t="shared" si="233"/>
        <v>3.4666666666666668</v>
      </c>
      <c r="AZ122" s="24"/>
      <c r="BA122" s="24" t="s">
        <v>5</v>
      </c>
      <c r="BB122" s="24" t="s">
        <v>15</v>
      </c>
      <c r="BC122" s="24" t="s">
        <v>8</v>
      </c>
      <c r="BD122" s="24" t="s">
        <v>5</v>
      </c>
      <c r="BE122" s="12">
        <f t="shared" si="234"/>
        <v>3.4</v>
      </c>
      <c r="BF122" s="24"/>
      <c r="BG122" s="24"/>
      <c r="BH122" s="24" t="s">
        <v>8</v>
      </c>
      <c r="BI122" s="24" t="s">
        <v>10</v>
      </c>
      <c r="BJ122" s="24" t="s">
        <v>17</v>
      </c>
      <c r="BK122" s="12">
        <f t="shared" si="235"/>
        <v>3.8666666666666667</v>
      </c>
      <c r="BL122" s="24"/>
      <c r="BM122" s="24" t="s">
        <v>5</v>
      </c>
      <c r="BN122" s="24" t="s">
        <v>8</v>
      </c>
      <c r="BO122" s="24" t="s">
        <v>10</v>
      </c>
      <c r="BP122" s="24" t="s">
        <v>1</v>
      </c>
      <c r="BQ122" s="12">
        <f t="shared" si="236"/>
        <v>3.6666666666666665</v>
      </c>
      <c r="BR122" s="24"/>
      <c r="BS122" s="24"/>
      <c r="BT122" s="24" t="s">
        <v>2</v>
      </c>
      <c r="BU122" s="24" t="s">
        <v>8</v>
      </c>
      <c r="BV122" s="24" t="s">
        <v>6</v>
      </c>
      <c r="BW122" s="12">
        <f t="shared" si="237"/>
        <v>3.8666666666666667</v>
      </c>
      <c r="BX122" s="24"/>
      <c r="BY122" s="24"/>
      <c r="BZ122" s="24" t="s">
        <v>8</v>
      </c>
      <c r="CA122" s="24" t="s">
        <v>2</v>
      </c>
      <c r="CB122" s="24" t="s">
        <v>6</v>
      </c>
      <c r="CC122" s="12">
        <f t="shared" si="238"/>
        <v>3.9333333333333331</v>
      </c>
      <c r="CD122" s="24"/>
      <c r="CE122" s="24" t="s">
        <v>5</v>
      </c>
      <c r="CF122" s="24" t="s">
        <v>8</v>
      </c>
      <c r="CG122" s="24" t="s">
        <v>8</v>
      </c>
      <c r="CH122" s="24" t="s">
        <v>6</v>
      </c>
      <c r="CI122" s="12">
        <f t="shared" si="239"/>
        <v>3.8</v>
      </c>
      <c r="CJ122" s="24"/>
      <c r="CK122" s="24" t="s">
        <v>5</v>
      </c>
      <c r="CL122" s="24" t="s">
        <v>17</v>
      </c>
      <c r="CM122" s="24" t="s">
        <v>17</v>
      </c>
      <c r="CN122" s="24" t="s">
        <v>15</v>
      </c>
      <c r="CO122" s="12">
        <f t="shared" si="240"/>
        <v>4.2</v>
      </c>
      <c r="CP122" s="8" t="s">
        <v>524</v>
      </c>
      <c r="CQ122" s="8" t="s">
        <v>525</v>
      </c>
      <c r="CR122" s="8" t="s">
        <v>242</v>
      </c>
    </row>
    <row r="123" spans="1:96" s="19" customFormat="1" ht="129" customHeight="1" x14ac:dyDescent="0.25">
      <c r="A123" s="38"/>
      <c r="B123" s="42"/>
      <c r="C123" s="17"/>
      <c r="D123" s="16"/>
      <c r="E123" s="16"/>
      <c r="F123" s="16"/>
      <c r="G123" s="16"/>
      <c r="H123" s="16"/>
      <c r="I123" s="25" t="s">
        <v>526</v>
      </c>
      <c r="J123" s="26"/>
      <c r="K123" s="26"/>
      <c r="L123" s="26"/>
      <c r="M123" s="26"/>
      <c r="N123" s="26"/>
      <c r="O123" s="25" t="s">
        <v>527</v>
      </c>
      <c r="P123" s="26"/>
      <c r="Q123" s="26"/>
      <c r="R123" s="26"/>
      <c r="S123" s="26"/>
      <c r="T123" s="26"/>
      <c r="U123" s="27" t="s">
        <v>528</v>
      </c>
      <c r="V123" s="26"/>
      <c r="W123" s="26"/>
      <c r="X123" s="26"/>
      <c r="Y123" s="26"/>
      <c r="Z123" s="26"/>
      <c r="AA123" s="27" t="s">
        <v>529</v>
      </c>
      <c r="AB123" s="26"/>
      <c r="AC123" s="26"/>
      <c r="AD123" s="26"/>
      <c r="AE123" s="26"/>
      <c r="AF123" s="26"/>
      <c r="AG123" s="25" t="s">
        <v>530</v>
      </c>
      <c r="AH123" s="26"/>
      <c r="AI123" s="26"/>
      <c r="AJ123" s="26"/>
      <c r="AK123" s="26"/>
      <c r="AL123" s="26"/>
      <c r="AM123" s="25" t="s">
        <v>531</v>
      </c>
      <c r="AN123" s="26"/>
      <c r="AO123" s="26"/>
      <c r="AP123" s="26"/>
      <c r="AQ123" s="26"/>
      <c r="AR123" s="26"/>
      <c r="AS123" s="27" t="s">
        <v>532</v>
      </c>
      <c r="AT123" s="28"/>
      <c r="AU123" s="28"/>
      <c r="AV123" s="28"/>
      <c r="AW123" s="28"/>
      <c r="AX123" s="28"/>
      <c r="AY123" s="27" t="s">
        <v>533</v>
      </c>
      <c r="AZ123" s="29"/>
      <c r="BA123" s="29"/>
      <c r="BB123" s="29"/>
      <c r="BC123" s="29"/>
      <c r="BD123" s="29"/>
      <c r="BE123" s="25" t="s">
        <v>534</v>
      </c>
      <c r="BF123" s="29"/>
      <c r="BG123" s="29"/>
      <c r="BH123" s="29"/>
      <c r="BI123" s="29"/>
      <c r="BJ123" s="29"/>
      <c r="BK123" s="25" t="s">
        <v>535</v>
      </c>
      <c r="BL123" s="29"/>
      <c r="BM123" s="29"/>
      <c r="BN123" s="29"/>
      <c r="BO123" s="29"/>
      <c r="BP123" s="29"/>
      <c r="BQ123" s="25" t="s">
        <v>536</v>
      </c>
      <c r="BR123" s="29"/>
      <c r="BS123" s="29"/>
      <c r="BT123" s="29"/>
      <c r="BU123" s="29"/>
      <c r="BV123" s="29"/>
      <c r="BW123" s="25" t="s">
        <v>537</v>
      </c>
      <c r="BX123" s="29"/>
      <c r="BY123" s="29"/>
      <c r="BZ123" s="29"/>
      <c r="CA123" s="29"/>
      <c r="CB123" s="29"/>
      <c r="CC123" s="25" t="s">
        <v>537</v>
      </c>
      <c r="CD123" s="29"/>
      <c r="CE123" s="29"/>
      <c r="CF123" s="29"/>
      <c r="CG123" s="29"/>
      <c r="CH123" s="29"/>
      <c r="CI123" s="25" t="s">
        <v>538</v>
      </c>
      <c r="CJ123" s="29"/>
      <c r="CK123" s="29"/>
      <c r="CL123" s="29"/>
      <c r="CM123" s="29"/>
      <c r="CN123" s="29"/>
      <c r="CO123" s="25" t="s">
        <v>539</v>
      </c>
      <c r="CP123" s="18"/>
      <c r="CQ123" s="18"/>
      <c r="CR123" s="18"/>
    </row>
    <row r="124" spans="1:96" ht="20.100000000000001" customHeight="1" x14ac:dyDescent="0.25">
      <c r="C124" s="20" t="s">
        <v>680</v>
      </c>
      <c r="D124" s="20"/>
      <c r="E124" s="20"/>
      <c r="F124" s="20"/>
      <c r="G124" s="20"/>
      <c r="H124" s="20"/>
      <c r="I124" s="21">
        <f t="shared" ref="I124:AN124" si="241">AVERAGE(I2:I122)</f>
        <v>4.1189379871521474</v>
      </c>
      <c r="J124" s="21" t="e">
        <f t="shared" si="241"/>
        <v>#DIV/0!</v>
      </c>
      <c r="K124" s="21" t="e">
        <f t="shared" si="241"/>
        <v>#DIV/0!</v>
      </c>
      <c r="L124" s="21" t="e">
        <f t="shared" si="241"/>
        <v>#DIV/0!</v>
      </c>
      <c r="M124" s="21" t="e">
        <f t="shared" si="241"/>
        <v>#DIV/0!</v>
      </c>
      <c r="N124" s="21" t="e">
        <f t="shared" si="241"/>
        <v>#DIV/0!</v>
      </c>
      <c r="O124" s="21">
        <f t="shared" si="241"/>
        <v>4.080402802237785</v>
      </c>
      <c r="P124" s="21" t="e">
        <f t="shared" si="241"/>
        <v>#DIV/0!</v>
      </c>
      <c r="Q124" s="21" t="e">
        <f t="shared" si="241"/>
        <v>#DIV/0!</v>
      </c>
      <c r="R124" s="21" t="e">
        <f t="shared" si="241"/>
        <v>#DIV/0!</v>
      </c>
      <c r="S124" s="21" t="e">
        <f t="shared" si="241"/>
        <v>#DIV/0!</v>
      </c>
      <c r="T124" s="21" t="e">
        <f t="shared" si="241"/>
        <v>#DIV/0!</v>
      </c>
      <c r="U124" s="21">
        <f t="shared" si="241"/>
        <v>4.0363220568205733</v>
      </c>
      <c r="V124" s="21" t="e">
        <f t="shared" si="241"/>
        <v>#DIV/0!</v>
      </c>
      <c r="W124" s="21" t="e">
        <f t="shared" si="241"/>
        <v>#DIV/0!</v>
      </c>
      <c r="X124" s="21" t="e">
        <f t="shared" si="241"/>
        <v>#DIV/0!</v>
      </c>
      <c r="Y124" s="21" t="e">
        <f t="shared" si="241"/>
        <v>#DIV/0!</v>
      </c>
      <c r="Z124" s="21" t="e">
        <f t="shared" si="241"/>
        <v>#DIV/0!</v>
      </c>
      <c r="AA124" s="21">
        <f t="shared" si="241"/>
        <v>3.9938423340029474</v>
      </c>
      <c r="AB124" s="21" t="e">
        <f t="shared" si="241"/>
        <v>#DIV/0!</v>
      </c>
      <c r="AC124" s="21" t="e">
        <f t="shared" si="241"/>
        <v>#DIV/0!</v>
      </c>
      <c r="AD124" s="21" t="e">
        <f t="shared" si="241"/>
        <v>#DIV/0!</v>
      </c>
      <c r="AE124" s="21" t="e">
        <f t="shared" si="241"/>
        <v>#DIV/0!</v>
      </c>
      <c r="AF124" s="21" t="e">
        <f t="shared" si="241"/>
        <v>#DIV/0!</v>
      </c>
      <c r="AG124" s="21">
        <f t="shared" si="241"/>
        <v>3.9365856041485463</v>
      </c>
      <c r="AH124" s="21" t="e">
        <f t="shared" si="241"/>
        <v>#DIV/0!</v>
      </c>
      <c r="AI124" s="21" t="e">
        <f t="shared" si="241"/>
        <v>#DIV/0!</v>
      </c>
      <c r="AJ124" s="21" t="e">
        <f t="shared" si="241"/>
        <v>#DIV/0!</v>
      </c>
      <c r="AK124" s="21" t="e">
        <f t="shared" si="241"/>
        <v>#DIV/0!</v>
      </c>
      <c r="AL124" s="21" t="e">
        <f t="shared" si="241"/>
        <v>#DIV/0!</v>
      </c>
      <c r="AM124" s="21">
        <f t="shared" si="241"/>
        <v>4.0374299612011484</v>
      </c>
      <c r="AN124" s="21" t="e">
        <f t="shared" si="241"/>
        <v>#DIV/0!</v>
      </c>
      <c r="AO124" s="21" t="e">
        <f t="shared" ref="AO124:BT124" si="242">AVERAGE(AO2:AO122)</f>
        <v>#DIV/0!</v>
      </c>
      <c r="AP124" s="21" t="e">
        <f t="shared" si="242"/>
        <v>#DIV/0!</v>
      </c>
      <c r="AQ124" s="21" t="e">
        <f t="shared" si="242"/>
        <v>#DIV/0!</v>
      </c>
      <c r="AR124" s="21" t="e">
        <f t="shared" si="242"/>
        <v>#DIV/0!</v>
      </c>
      <c r="AS124" s="21">
        <f t="shared" si="242"/>
        <v>3.9216505594843878</v>
      </c>
      <c r="AT124" s="21" t="e">
        <f t="shared" si="242"/>
        <v>#DIV/0!</v>
      </c>
      <c r="AU124" s="21" t="e">
        <f t="shared" si="242"/>
        <v>#DIV/0!</v>
      </c>
      <c r="AV124" s="21" t="e">
        <f t="shared" si="242"/>
        <v>#DIV/0!</v>
      </c>
      <c r="AW124" s="21" t="e">
        <f t="shared" si="242"/>
        <v>#DIV/0!</v>
      </c>
      <c r="AX124" s="21" t="e">
        <f t="shared" si="242"/>
        <v>#DIV/0!</v>
      </c>
      <c r="AY124" s="21">
        <f t="shared" si="242"/>
        <v>3.6146072996455874</v>
      </c>
      <c r="AZ124" s="21" t="e">
        <f t="shared" si="242"/>
        <v>#DIV/0!</v>
      </c>
      <c r="BA124" s="21" t="e">
        <f t="shared" si="242"/>
        <v>#DIV/0!</v>
      </c>
      <c r="BB124" s="21" t="e">
        <f t="shared" si="242"/>
        <v>#DIV/0!</v>
      </c>
      <c r="BC124" s="21" t="e">
        <f t="shared" si="242"/>
        <v>#DIV/0!</v>
      </c>
      <c r="BD124" s="21" t="e">
        <f t="shared" si="242"/>
        <v>#DIV/0!</v>
      </c>
      <c r="BE124" s="21">
        <f t="shared" si="242"/>
        <v>3.322648918458134</v>
      </c>
      <c r="BF124" s="21" t="e">
        <f t="shared" si="242"/>
        <v>#DIV/0!</v>
      </c>
      <c r="BG124" s="21" t="e">
        <f t="shared" si="242"/>
        <v>#DIV/0!</v>
      </c>
      <c r="BH124" s="21" t="e">
        <f t="shared" si="242"/>
        <v>#DIV/0!</v>
      </c>
      <c r="BI124" s="21" t="e">
        <f t="shared" si="242"/>
        <v>#DIV/0!</v>
      </c>
      <c r="BJ124" s="21" t="e">
        <f t="shared" si="242"/>
        <v>#DIV/0!</v>
      </c>
      <c r="BK124" s="21">
        <f t="shared" si="242"/>
        <v>3.859607394914665</v>
      </c>
      <c r="BL124" s="21" t="e">
        <f t="shared" si="242"/>
        <v>#DIV/0!</v>
      </c>
      <c r="BM124" s="21" t="e">
        <f t="shared" si="242"/>
        <v>#DIV/0!</v>
      </c>
      <c r="BN124" s="21" t="e">
        <f t="shared" si="242"/>
        <v>#DIV/0!</v>
      </c>
      <c r="BO124" s="21" t="e">
        <f t="shared" si="242"/>
        <v>#DIV/0!</v>
      </c>
      <c r="BP124" s="21" t="e">
        <f t="shared" si="242"/>
        <v>#DIV/0!</v>
      </c>
      <c r="BQ124" s="21">
        <f t="shared" si="242"/>
        <v>3.868471507921071</v>
      </c>
      <c r="BR124" s="21" t="e">
        <f t="shared" si="242"/>
        <v>#DIV/0!</v>
      </c>
      <c r="BS124" s="21" t="e">
        <f t="shared" si="242"/>
        <v>#DIV/0!</v>
      </c>
      <c r="BT124" s="21" t="e">
        <f t="shared" si="242"/>
        <v>#DIV/0!</v>
      </c>
      <c r="BU124" s="21" t="e">
        <f t="shared" ref="BU124:CO124" si="243">AVERAGE(BU2:BU122)</f>
        <v>#DIV/0!</v>
      </c>
      <c r="BV124" s="21" t="e">
        <f t="shared" si="243"/>
        <v>#DIV/0!</v>
      </c>
      <c r="BW124" s="21">
        <f t="shared" si="243"/>
        <v>3.7572386714402999</v>
      </c>
      <c r="BX124" s="21" t="e">
        <f t="shared" si="243"/>
        <v>#DIV/0!</v>
      </c>
      <c r="BY124" s="21" t="e">
        <f t="shared" si="243"/>
        <v>#DIV/0!</v>
      </c>
      <c r="BZ124" s="21" t="e">
        <f t="shared" si="243"/>
        <v>#DIV/0!</v>
      </c>
      <c r="CA124" s="21" t="e">
        <f t="shared" si="243"/>
        <v>#DIV/0!</v>
      </c>
      <c r="CB124" s="21" t="e">
        <f t="shared" si="243"/>
        <v>#DIV/0!</v>
      </c>
      <c r="CC124" s="21">
        <f t="shared" si="243"/>
        <v>3.9271758675927164</v>
      </c>
      <c r="CD124" s="21" t="e">
        <f t="shared" si="243"/>
        <v>#DIV/0!</v>
      </c>
      <c r="CE124" s="21" t="e">
        <f t="shared" si="243"/>
        <v>#DIV/0!</v>
      </c>
      <c r="CF124" s="21" t="e">
        <f t="shared" si="243"/>
        <v>#DIV/0!</v>
      </c>
      <c r="CG124" s="21" t="e">
        <f t="shared" si="243"/>
        <v>#DIV/0!</v>
      </c>
      <c r="CH124" s="21" t="e">
        <f t="shared" si="243"/>
        <v>#DIV/0!</v>
      </c>
      <c r="CI124" s="21">
        <f t="shared" si="243"/>
        <v>3.8446137369401789</v>
      </c>
      <c r="CJ124" s="21" t="e">
        <f t="shared" si="243"/>
        <v>#DIV/0!</v>
      </c>
      <c r="CK124" s="21" t="e">
        <f t="shared" si="243"/>
        <v>#DIV/0!</v>
      </c>
      <c r="CL124" s="21" t="e">
        <f t="shared" si="243"/>
        <v>#DIV/0!</v>
      </c>
      <c r="CM124" s="21" t="e">
        <f t="shared" si="243"/>
        <v>#DIV/0!</v>
      </c>
      <c r="CN124" s="21" t="e">
        <f t="shared" si="243"/>
        <v>#DIV/0!</v>
      </c>
      <c r="CO124" s="21">
        <f t="shared" si="243"/>
        <v>4.2388596420573759</v>
      </c>
    </row>
    <row r="125" spans="1:96" ht="20.100000000000001" customHeight="1" x14ac:dyDescent="0.25">
      <c r="C125" s="20" t="s">
        <v>681</v>
      </c>
      <c r="D125" s="20"/>
      <c r="E125" s="20"/>
      <c r="F125" s="20"/>
      <c r="G125" s="20"/>
      <c r="H125" s="20"/>
      <c r="I125" s="21">
        <f t="shared" ref="I125:AN125" si="244">MIN(I2:I122)</f>
        <v>2.5833333333333335</v>
      </c>
      <c r="J125" s="21">
        <f t="shared" si="244"/>
        <v>0</v>
      </c>
      <c r="K125" s="21">
        <f t="shared" si="244"/>
        <v>0</v>
      </c>
      <c r="L125" s="21">
        <f t="shared" si="244"/>
        <v>0</v>
      </c>
      <c r="M125" s="21">
        <f t="shared" si="244"/>
        <v>0</v>
      </c>
      <c r="N125" s="21">
        <f t="shared" si="244"/>
        <v>0</v>
      </c>
      <c r="O125" s="21">
        <f t="shared" si="244"/>
        <v>2.6041666666666665</v>
      </c>
      <c r="P125" s="21">
        <f t="shared" si="244"/>
        <v>0</v>
      </c>
      <c r="Q125" s="21">
        <f t="shared" si="244"/>
        <v>0</v>
      </c>
      <c r="R125" s="21">
        <f t="shared" si="244"/>
        <v>0</v>
      </c>
      <c r="S125" s="21">
        <f t="shared" si="244"/>
        <v>0</v>
      </c>
      <c r="T125" s="21">
        <f t="shared" si="244"/>
        <v>0</v>
      </c>
      <c r="U125" s="21">
        <f t="shared" si="244"/>
        <v>2.3541666666666665</v>
      </c>
      <c r="V125" s="21">
        <f t="shared" si="244"/>
        <v>0</v>
      </c>
      <c r="W125" s="21">
        <f t="shared" si="244"/>
        <v>0</v>
      </c>
      <c r="X125" s="21">
        <f t="shared" si="244"/>
        <v>0</v>
      </c>
      <c r="Y125" s="21">
        <f t="shared" si="244"/>
        <v>0</v>
      </c>
      <c r="Z125" s="21">
        <f t="shared" si="244"/>
        <v>0</v>
      </c>
      <c r="AA125" s="21">
        <f t="shared" si="244"/>
        <v>2.25</v>
      </c>
      <c r="AB125" s="21">
        <f t="shared" si="244"/>
        <v>0</v>
      </c>
      <c r="AC125" s="21">
        <f t="shared" si="244"/>
        <v>0</v>
      </c>
      <c r="AD125" s="21">
        <f t="shared" si="244"/>
        <v>0</v>
      </c>
      <c r="AE125" s="21">
        <f t="shared" si="244"/>
        <v>0</v>
      </c>
      <c r="AF125" s="21">
        <f t="shared" si="244"/>
        <v>0</v>
      </c>
      <c r="AG125" s="21">
        <f t="shared" si="244"/>
        <v>2.2708333333333335</v>
      </c>
      <c r="AH125" s="21">
        <f t="shared" si="244"/>
        <v>0</v>
      </c>
      <c r="AI125" s="21">
        <f t="shared" si="244"/>
        <v>0</v>
      </c>
      <c r="AJ125" s="21">
        <f t="shared" si="244"/>
        <v>0</v>
      </c>
      <c r="AK125" s="21">
        <f t="shared" si="244"/>
        <v>0</v>
      </c>
      <c r="AL125" s="21">
        <f t="shared" si="244"/>
        <v>0</v>
      </c>
      <c r="AM125" s="21">
        <f t="shared" si="244"/>
        <v>2.5833333333333335</v>
      </c>
      <c r="AN125" s="21">
        <f t="shared" si="244"/>
        <v>0</v>
      </c>
      <c r="AO125" s="21">
        <f t="shared" ref="AO125:BT125" si="245">MIN(AO2:AO122)</f>
        <v>0</v>
      </c>
      <c r="AP125" s="21">
        <f t="shared" si="245"/>
        <v>0</v>
      </c>
      <c r="AQ125" s="21">
        <f t="shared" si="245"/>
        <v>0</v>
      </c>
      <c r="AR125" s="21">
        <f t="shared" si="245"/>
        <v>0</v>
      </c>
      <c r="AS125" s="21">
        <f t="shared" si="245"/>
        <v>2.4166666666666665</v>
      </c>
      <c r="AT125" s="21">
        <f t="shared" si="245"/>
        <v>0</v>
      </c>
      <c r="AU125" s="21">
        <f t="shared" si="245"/>
        <v>0</v>
      </c>
      <c r="AV125" s="21">
        <f t="shared" si="245"/>
        <v>0</v>
      </c>
      <c r="AW125" s="21">
        <f t="shared" si="245"/>
        <v>0</v>
      </c>
      <c r="AX125" s="21">
        <f t="shared" si="245"/>
        <v>0</v>
      </c>
      <c r="AY125" s="21">
        <f t="shared" si="245"/>
        <v>3.0909090909090908</v>
      </c>
      <c r="AZ125" s="21">
        <f t="shared" si="245"/>
        <v>0</v>
      </c>
      <c r="BA125" s="21">
        <f t="shared" si="245"/>
        <v>0</v>
      </c>
      <c r="BB125" s="21">
        <f t="shared" si="245"/>
        <v>0</v>
      </c>
      <c r="BC125" s="21">
        <f t="shared" si="245"/>
        <v>0</v>
      </c>
      <c r="BD125" s="21">
        <f t="shared" si="245"/>
        <v>0</v>
      </c>
      <c r="BE125" s="21">
        <f t="shared" si="245"/>
        <v>2.125</v>
      </c>
      <c r="BF125" s="21">
        <f t="shared" si="245"/>
        <v>0</v>
      </c>
      <c r="BG125" s="21">
        <f t="shared" si="245"/>
        <v>0</v>
      </c>
      <c r="BH125" s="21">
        <f t="shared" si="245"/>
        <v>0</v>
      </c>
      <c r="BI125" s="21">
        <f t="shared" si="245"/>
        <v>0</v>
      </c>
      <c r="BJ125" s="21">
        <f t="shared" si="245"/>
        <v>0</v>
      </c>
      <c r="BK125" s="21">
        <f t="shared" si="245"/>
        <v>2.6041666666666665</v>
      </c>
      <c r="BL125" s="21">
        <f t="shared" si="245"/>
        <v>0</v>
      </c>
      <c r="BM125" s="21">
        <f t="shared" si="245"/>
        <v>0</v>
      </c>
      <c r="BN125" s="21">
        <f t="shared" si="245"/>
        <v>0</v>
      </c>
      <c r="BO125" s="21">
        <f t="shared" si="245"/>
        <v>0</v>
      </c>
      <c r="BP125" s="21">
        <f t="shared" si="245"/>
        <v>0</v>
      </c>
      <c r="BQ125" s="21">
        <f t="shared" si="245"/>
        <v>2.5208333333333335</v>
      </c>
      <c r="BR125" s="21">
        <f t="shared" si="245"/>
        <v>0</v>
      </c>
      <c r="BS125" s="21">
        <f t="shared" si="245"/>
        <v>0</v>
      </c>
      <c r="BT125" s="21">
        <f t="shared" si="245"/>
        <v>0</v>
      </c>
      <c r="BU125" s="21">
        <f t="shared" ref="BU125:CO125" si="246">MIN(BU2:BU122)</f>
        <v>0</v>
      </c>
      <c r="BV125" s="21">
        <f t="shared" si="246"/>
        <v>0</v>
      </c>
      <c r="BW125" s="21">
        <f t="shared" si="246"/>
        <v>2.5416666666666665</v>
      </c>
      <c r="BX125" s="21">
        <f t="shared" si="246"/>
        <v>0</v>
      </c>
      <c r="BY125" s="21">
        <f t="shared" si="246"/>
        <v>0</v>
      </c>
      <c r="BZ125" s="21">
        <f t="shared" si="246"/>
        <v>0</v>
      </c>
      <c r="CA125" s="21">
        <f t="shared" si="246"/>
        <v>0</v>
      </c>
      <c r="CB125" s="21">
        <f t="shared" si="246"/>
        <v>0</v>
      </c>
      <c r="CC125" s="21">
        <f t="shared" si="246"/>
        <v>2.7708333333333335</v>
      </c>
      <c r="CD125" s="21">
        <f t="shared" si="246"/>
        <v>0</v>
      </c>
      <c r="CE125" s="21">
        <f t="shared" si="246"/>
        <v>0</v>
      </c>
      <c r="CF125" s="21">
        <f t="shared" si="246"/>
        <v>0</v>
      </c>
      <c r="CG125" s="21">
        <f t="shared" si="246"/>
        <v>0</v>
      </c>
      <c r="CH125" s="21">
        <f t="shared" si="246"/>
        <v>0</v>
      </c>
      <c r="CI125" s="21">
        <f t="shared" si="246"/>
        <v>2.2916666666666665</v>
      </c>
      <c r="CJ125" s="21">
        <f t="shared" si="246"/>
        <v>0</v>
      </c>
      <c r="CK125" s="21">
        <f t="shared" si="246"/>
        <v>0</v>
      </c>
      <c r="CL125" s="21">
        <f t="shared" si="246"/>
        <v>0</v>
      </c>
      <c r="CM125" s="21">
        <f t="shared" si="246"/>
        <v>0</v>
      </c>
      <c r="CN125" s="21">
        <f t="shared" si="246"/>
        <v>0</v>
      </c>
      <c r="CO125" s="21">
        <f t="shared" si="246"/>
        <v>3.4444444444444446</v>
      </c>
    </row>
    <row r="126" spans="1:96" ht="20.100000000000001" customHeight="1" x14ac:dyDescent="0.25">
      <c r="C126" s="20" t="s">
        <v>682</v>
      </c>
      <c r="D126" s="20"/>
      <c r="E126" s="20"/>
      <c r="F126" s="20"/>
      <c r="G126" s="20"/>
      <c r="H126" s="20"/>
      <c r="I126" s="21">
        <f t="shared" ref="I126:AN126" si="247">MAX(I2:I122)</f>
        <v>4.76</v>
      </c>
      <c r="J126" s="21">
        <f t="shared" si="247"/>
        <v>0</v>
      </c>
      <c r="K126" s="21">
        <f t="shared" si="247"/>
        <v>0</v>
      </c>
      <c r="L126" s="21">
        <f t="shared" si="247"/>
        <v>0</v>
      </c>
      <c r="M126" s="21">
        <f t="shared" si="247"/>
        <v>0</v>
      </c>
      <c r="N126" s="21">
        <f t="shared" si="247"/>
        <v>0</v>
      </c>
      <c r="O126" s="21">
        <f t="shared" si="247"/>
        <v>4.68</v>
      </c>
      <c r="P126" s="21">
        <f t="shared" si="247"/>
        <v>0</v>
      </c>
      <c r="Q126" s="21">
        <f t="shared" si="247"/>
        <v>0</v>
      </c>
      <c r="R126" s="21">
        <f t="shared" si="247"/>
        <v>0</v>
      </c>
      <c r="S126" s="21">
        <f t="shared" si="247"/>
        <v>0</v>
      </c>
      <c r="T126" s="21">
        <f t="shared" si="247"/>
        <v>0</v>
      </c>
      <c r="U126" s="21">
        <f t="shared" si="247"/>
        <v>4.88</v>
      </c>
      <c r="V126" s="21">
        <f t="shared" si="247"/>
        <v>0</v>
      </c>
      <c r="W126" s="21">
        <f t="shared" si="247"/>
        <v>0</v>
      </c>
      <c r="X126" s="21">
        <f t="shared" si="247"/>
        <v>0</v>
      </c>
      <c r="Y126" s="21">
        <f t="shared" si="247"/>
        <v>0</v>
      </c>
      <c r="Z126" s="21">
        <f t="shared" si="247"/>
        <v>0</v>
      </c>
      <c r="AA126" s="21">
        <f t="shared" si="247"/>
        <v>4.72</v>
      </c>
      <c r="AB126" s="21">
        <f t="shared" si="247"/>
        <v>0</v>
      </c>
      <c r="AC126" s="21">
        <f t="shared" si="247"/>
        <v>0</v>
      </c>
      <c r="AD126" s="21">
        <f t="shared" si="247"/>
        <v>0</v>
      </c>
      <c r="AE126" s="21">
        <f t="shared" si="247"/>
        <v>0</v>
      </c>
      <c r="AF126" s="21">
        <f t="shared" si="247"/>
        <v>0</v>
      </c>
      <c r="AG126" s="21">
        <f t="shared" si="247"/>
        <v>4.84</v>
      </c>
      <c r="AH126" s="21">
        <f t="shared" si="247"/>
        <v>0</v>
      </c>
      <c r="AI126" s="21">
        <f t="shared" si="247"/>
        <v>0</v>
      </c>
      <c r="AJ126" s="21">
        <f t="shared" si="247"/>
        <v>0</v>
      </c>
      <c r="AK126" s="21">
        <f t="shared" si="247"/>
        <v>0</v>
      </c>
      <c r="AL126" s="21">
        <f t="shared" si="247"/>
        <v>0</v>
      </c>
      <c r="AM126" s="21">
        <f t="shared" si="247"/>
        <v>4.68</v>
      </c>
      <c r="AN126" s="21">
        <f t="shared" si="247"/>
        <v>0</v>
      </c>
      <c r="AO126" s="21">
        <f t="shared" ref="AO126:BT126" si="248">MAX(AO2:AO122)</f>
        <v>0</v>
      </c>
      <c r="AP126" s="21">
        <f t="shared" si="248"/>
        <v>0</v>
      </c>
      <c r="AQ126" s="21">
        <f t="shared" si="248"/>
        <v>0</v>
      </c>
      <c r="AR126" s="21">
        <f t="shared" si="248"/>
        <v>0</v>
      </c>
      <c r="AS126" s="21">
        <f t="shared" si="248"/>
        <v>4.76</v>
      </c>
      <c r="AT126" s="21">
        <f t="shared" si="248"/>
        <v>0</v>
      </c>
      <c r="AU126" s="21">
        <f t="shared" si="248"/>
        <v>0</v>
      </c>
      <c r="AV126" s="21">
        <f t="shared" si="248"/>
        <v>0</v>
      </c>
      <c r="AW126" s="21">
        <f t="shared" si="248"/>
        <v>0</v>
      </c>
      <c r="AX126" s="21">
        <f t="shared" si="248"/>
        <v>0</v>
      </c>
      <c r="AY126" s="21">
        <f t="shared" si="248"/>
        <v>4.3250000000000002</v>
      </c>
      <c r="AZ126" s="21">
        <f t="shared" si="248"/>
        <v>0</v>
      </c>
      <c r="BA126" s="21">
        <f t="shared" si="248"/>
        <v>0</v>
      </c>
      <c r="BB126" s="21">
        <f t="shared" si="248"/>
        <v>0</v>
      </c>
      <c r="BC126" s="21">
        <f t="shared" si="248"/>
        <v>0</v>
      </c>
      <c r="BD126" s="21">
        <f t="shared" si="248"/>
        <v>0</v>
      </c>
      <c r="BE126" s="21">
        <f t="shared" si="248"/>
        <v>3.9230769230769229</v>
      </c>
      <c r="BF126" s="21">
        <f t="shared" si="248"/>
        <v>0</v>
      </c>
      <c r="BG126" s="21">
        <f t="shared" si="248"/>
        <v>0</v>
      </c>
      <c r="BH126" s="21">
        <f t="shared" si="248"/>
        <v>0</v>
      </c>
      <c r="BI126" s="21">
        <f t="shared" si="248"/>
        <v>0</v>
      </c>
      <c r="BJ126" s="21">
        <f t="shared" si="248"/>
        <v>0</v>
      </c>
      <c r="BK126" s="21">
        <f t="shared" si="248"/>
        <v>4.5882352941176467</v>
      </c>
      <c r="BL126" s="21">
        <f t="shared" si="248"/>
        <v>0</v>
      </c>
      <c r="BM126" s="21">
        <f t="shared" si="248"/>
        <v>0</v>
      </c>
      <c r="BN126" s="21">
        <f t="shared" si="248"/>
        <v>0</v>
      </c>
      <c r="BO126" s="21">
        <f t="shared" si="248"/>
        <v>0</v>
      </c>
      <c r="BP126" s="21">
        <f t="shared" si="248"/>
        <v>0</v>
      </c>
      <c r="BQ126" s="21">
        <f t="shared" si="248"/>
        <v>4.4782608695652177</v>
      </c>
      <c r="BR126" s="21">
        <f t="shared" si="248"/>
        <v>0</v>
      </c>
      <c r="BS126" s="21">
        <f t="shared" si="248"/>
        <v>0</v>
      </c>
      <c r="BT126" s="21">
        <f t="shared" si="248"/>
        <v>0</v>
      </c>
      <c r="BU126" s="21">
        <f t="shared" ref="BU126:CO126" si="249">MAX(BU2:BU122)</f>
        <v>0</v>
      </c>
      <c r="BV126" s="21">
        <f t="shared" si="249"/>
        <v>0</v>
      </c>
      <c r="BW126" s="21">
        <f t="shared" si="249"/>
        <v>4.4782608695652177</v>
      </c>
      <c r="BX126" s="21">
        <f t="shared" si="249"/>
        <v>0</v>
      </c>
      <c r="BY126" s="21">
        <f t="shared" si="249"/>
        <v>0</v>
      </c>
      <c r="BZ126" s="21">
        <f t="shared" si="249"/>
        <v>0</v>
      </c>
      <c r="CA126" s="21">
        <f t="shared" si="249"/>
        <v>0</v>
      </c>
      <c r="CB126" s="21">
        <f t="shared" si="249"/>
        <v>0</v>
      </c>
      <c r="CC126" s="21">
        <f t="shared" si="249"/>
        <v>4.5652173913043477</v>
      </c>
      <c r="CD126" s="21">
        <f t="shared" si="249"/>
        <v>0</v>
      </c>
      <c r="CE126" s="21">
        <f t="shared" si="249"/>
        <v>0</v>
      </c>
      <c r="CF126" s="21">
        <f t="shared" si="249"/>
        <v>0</v>
      </c>
      <c r="CG126" s="21">
        <f t="shared" si="249"/>
        <v>0</v>
      </c>
      <c r="CH126" s="21">
        <f t="shared" si="249"/>
        <v>0</v>
      </c>
      <c r="CI126" s="21">
        <f t="shared" si="249"/>
        <v>4.6956521739130439</v>
      </c>
      <c r="CJ126" s="21">
        <f t="shared" si="249"/>
        <v>0</v>
      </c>
      <c r="CK126" s="21">
        <f t="shared" si="249"/>
        <v>0</v>
      </c>
      <c r="CL126" s="21">
        <f t="shared" si="249"/>
        <v>0</v>
      </c>
      <c r="CM126" s="21">
        <f t="shared" si="249"/>
        <v>0</v>
      </c>
      <c r="CN126" s="21">
        <f t="shared" si="249"/>
        <v>0</v>
      </c>
      <c r="CO126" s="21">
        <f t="shared" si="249"/>
        <v>4.7058823529411766</v>
      </c>
    </row>
  </sheetData>
  <autoFilter ref="A1:CR126" xr:uid="{00000000-0009-0000-0000-000000000000}"/>
  <pageMargins left="0.25" right="0.25" top="0.75" bottom="0.75" header="0.3" footer="0.3"/>
  <pageSetup scale="95" fitToHeight="0" orientation="landscape" r:id="rId1"/>
  <ignoredErrors>
    <ignoredError sqref="D1:H1 J1:N1 P1:T1 V1:Z1 AB1:AF1 AH1:AL1 AN1:AR1 AT1:AX1 AZ1:BD1 BF1:BJ1 BL1:BP1 BR1:BV1 BX1:CB1 CD1:CH1 CJ1:CN1 A1 CP37:CR37 D37:H37 J37:N37 P37:T37 V37:Z37 AB37:AF37 AH37:AL37 AN37:AR37 AT37:AX37 AZ37:BD37 BF37:BJ37 BL37:BP37 BR37:BV37 BX37:CB37 CD37:CH37 CJ37:CN37 A37 CP53:CR53 D53:H53 J53:N53 P53:T53 V53:Z53 AB53:AF53 AH53:AL53 AN53:AR53 AT53:AX53 AZ53:BD53 BF53:BJ53 BL53:BP53 BR53:BV53 BX53:CB53 CD53:CH53 CJ53:CN53 A53 CP55:CR75 D55:H75 J55:N75 P55:T75 V55:Z75 AB55:AF75 AH55:AL75 AN55:AR75 AT55:AX75 AZ55:BD75 BF55:BJ75 BL55:BP75 BR55:BV75 BX55:CB75 CD55:CH75 CJ55:CN75 A55:A75 CP110:CR110 D110:H110 J110:N110 P110:T110 V110:Z110 AB110:AF110 AH110:AL110 AN110:AR110 AT110:AX110 AZ110:BD110 BF110:BJ110 BL110:BP110 BR110:BV110 BX110:CB110 CD110:CH110 CJ110:CN110 A110 D120:H120 J120:N120 P120:T120 V120:Z120 AB120:AF120 AH120:AL120 AN120:AR120 AT120:AX120 AZ120:BD120 BF120:BJ120 BL120:BP120 BR120:BV120 BX120:CB120 CD120:CH120 CJ120:CN120 A120 CP120:CR120 CP30:CR31 D30:H31 J30:N31 P30:T31 V30:Z31 AB30:AF31 AH30:AL31 AN30:AR31 AT30:AX31 AZ30:BD31 BF30:BJ31 BL30:BP31 BR30:BV31 BX30:CB31 CD30:CH31 CJ30:CN31 A30:A31 CP22:CR29 D22:H29 J22:N29 P22:T29 V22:Z29 AB22:AF29 AH22:AL29 AN22:AR29 AT22:AX29 AZ22:BD29 BF22:BJ29 BL22:BP29 BR22:BV29 BX22:CB29 CD22:CH29 CJ22:CN29 A22:A29 CP3:CR5 D3:H5 J3:N5 P3:T5 V3:Z5 AB3:AF5 AH3:AL5 AN3:AR5 AT3:AX5 AZ3:BD5 BF3:BJ5 BL3:BP5 BR3:BV5 BX3:CB5 CD3:CH5 CJ3:CN5 A3:A5 CP117:CR117 D117:H117 J117:N117 P117:T117 V117:Z117 AB117:AF117 AH117:AL117 AN117:AR117 AT117:AX117 AZ117:BD117 BF117:BJ117 BL117:BP117 BR117:BV117 BX117:CB117 CD117:CH117 CJ117:CN117 A117 CP116:CR116 D116:H116 J116:N116 P116:T116 V116:Z116 AB116:AF116 AH116:AL116 AN116:AR116 AT116:AX116 AZ116:BD116 BF116:BJ116 BL116:BP116 BR116:BV116 BX116:CB116 CD116:CH116 CJ116:CN116 A116 CP47:CR48 D47:H48 J47:N48 P47:T48 V47:Z48 AB47:AF48 AH47:AL48 AN47:AR48 AT47:AX48 AZ47:BD48 BF47:BJ48 BL47:BP48 BR47:BV48 BX47:CB48 CD47:CH48 CJ47:CN48 A47:A48 CP43:CR43 D43:H43 J43:N43 P43:T43 V43:Z43 AB43:AF43 AH43:AL43 AN43:AR43 AT43:AX43 AZ43:BD43 BF43:BJ43 BL43:BP43 BR43:BV43 BX43:CB43 CD43:CH43 CJ43:CN43 A43 CP35:CR35 D35:H35 J35:N35 P35:T35 V35:Z35 AB35:AF35 AH35:AL35 AN35:AR35 AT35:AX35 AZ35:BD35 BF35:BJ35 BL35:BP35 BR35:BV35 BX35:CB35 CD35:CH35 CJ35:CN35 A35 CP33:CR34 D33:H34 J33:N34 P33:T34 V33:Z34 AB33:AF34 AH33:AL34 AN33:AR34 AT33:AX34 AZ33:BD34 BF33:BJ34 BL33:BP34 BR33:BV34 BX33:CB34 CD33:CH34 CJ33:CN34 A33:A34 CP32:CR32 D32:H32 J32:N32 P32:T32 V32:Z32 AB32:AF32 AH32:AL32 AN32:AR32 AT32:AX32 AZ32:BD32 BF32:BJ32 BL32:BP32 BR32:BV32 BX32:CB32 CD32:CH32 CJ32:CN32 A32 CP17:CR17 D17:H17 J17:N17 P17:T17 V17:Z17 AB17:AF17 AH17:AL17 AN17:AR17 AT17:AX17 AZ17:BD17 BF17:BJ17 BL17:BP17 BR17:BV17 BX17:CB17 CD17:CH17 CJ17:CN17 A17 CP6:CR9 D6:H9 J6:N9 P6:T9 V6:Z9 AB6:AF9 AH6:AL9 AN6:AR9 AT6:AX9 AZ6:BD9 BF6:BJ9 BL6:BP9 BR6:BV9 BX6:CB9 CD6:CH9 CJ6:CN9 A6:A9 CP2:CR2 D2:H2 J2:N2 P2:T2 V2:Z2 AB2:AF2 AH2:AL2 AN2:AR2 AT2:AX2 AZ2:BD2 BF2:BJ2 BL2:BP2 BR2:BV2 BX2:CB2 CD2:CH2 CJ2:CN2 A2 CP114:CR114 D114:H114 J114:N114 P114:T114 V114:Z114 AB114:AF114 AH114:AL114 AN114:AR114 AT114:AX114 AZ114:BD114 BF114:BJ114 BL114:BP114 BR114:BV114 BX114:CB114 CD114:CH114 CJ114:CN114 A114 CP112:CR112 D112:H112 J112:N112 P112:T112 V112:Z112 AB112:AF112 AH112:AL112 AN112:AR112 AT112:AX112 AZ112:BD112 BF112:BJ112 BL112:BP112 BR112:BV112 BX112:CB112 CD112:CH112 CJ112:CN112 A112 CP111:CR111 D111:H111 J111:N111 P111:T111 V111:Z111 AB111:AF111 AH111:AL111 AN111:AR111 AT111:AX111 AZ111:BD111 BF111:BJ111 BL111:BP111 BR111:BV111 BX111:CB111 CD111:CH111 CJ111:CN111 A111 CP96:CR109 D96:H109 J96:N109 P96:T109 V96:Z109 AB96:AF109 AH96:AL109 AN96:AR109 AT96:AX109 AZ96:BD109 BF96:BJ109 BL96:BP109 BR96:BV109 BX96:CB109 CD96:CH109 CJ96:CN109 A96:A109 CP44:CR44 D44:H44 J44:N44 P44:T44 V44:Z44 AB44:AF44 AH44:AL44 AN44:AR44 AT44:AX44 AZ44:BD44 BF44:BJ44 BL44:BP44 BR44:BV44 BX44:CB44 CD44:CH44 CJ44:CN44 A44 CP36:CR36 D36:H36 J36:N36 P36:T36 V36:Z36 AB36:AF36 AH36:AL36 AN36:AR36 AT36:AX36 AZ36:BD36 BF36:BJ36 BL36:BP36 BR36:BV36 BX36:CB36 CD36:CH36 CJ36:CN36 A36 CP19:CR21 D19:H21 J19:N21 P19:T21 V19:Z21 AB19:AF21 AH19:AL21 AN19:AR21 AT19:AX21 AZ19:BD21 BF19:BJ21 BL19:BP21 BR19:BV21 BX19:CB21 CD19:CH21 CJ19:CN21 A19:A21 CP10:CR15 D10:H15 J10:N15 P10:T15 V10:Z15 AB10:AF15 AH10:AL15 AN10:AR15 AT10:AX15 AZ10:BD15 BF10:BJ15 BL10:BP15 BR10:BV15 BX10:CB15 CD10:CH15 CJ10:CN15 A10:A15 CP121:CR122 D121:H122 J121:N122 P121:T122 V121:Z122 AB121:AF122 AH121:AL122 AN121:AR122 AT121:AX122 AZ121:BD122 BF121:BJ122 BL121:BP122 BR121:BV122 BX121:CB122 CD121:CH122 CJ121:CN122 A121:A122 CP118:CR119 D118:H119 J118:N119 P118:T119 V118:Z119 AB118:AF119 AH118:AL119 AN118:AR119 AT118:AX119 AZ118:BD119 BF118:BJ119 BL118:BP119 BR118:BV119 BX118:CB119 CD118:CH119 CJ118:CN119 A118:A119 CP115:CR115 D115:H115 J115:N115 P115:T115 V115:Z115 AB115:AF115 AH115:AL115 AN115:AR115 AT115:AX115 AZ115:BD115 BF115:BJ115 BL115:BP115 BR115:BV115 BX115:CB115 CD115:CH115 CJ115:CN115 A115 CP113:CR113 D113:H113 J113:N113 P113:T113 V113:Z113 AB113:AF113 AH113:AL113 AN113:AR113 AT113:AX113 AZ113:BD113 BF113:BJ113 BL113:BP113 BR113:BV113 BX113:CB113 CD113:CH113 CJ113:CN113 A113 CP52:CR52 D52:H52 J52:N52 P52:T52 V52:Z52 AB52:AF52 AH52:AL52 AN52:AR52 AT52:AX52 AZ52:BD52 BF52:BJ52 BL52:BP52 BR52:BV52 BX52:CB52 CD52:CH52 CJ52:CN52 A52 CP51:CR51 D51:H51 J51:N51 P51:T51 V51:Z51 AB51:AF51 AH51:AL51 AN51:AR51 AT51:AX51 AZ51:BD51 BF51:BJ51 BL51:BP51 BR51:BV51 BX51:CB51 CD51:CH51 CJ51:CN51 A51 CP49:CR49 D49:H49 J49:N49 P49:T49 V49:Z49 AB49:AF49 AH49:AL49 AN49:AR49 AT49:AX49 AZ49:BD49 BF49:BJ49 BL49:BP49 BR49:BV49 BX49:CB49 CD49:CH49 CJ49:CN49 A49 CP76:CR76 D76:H95 J76:N95 P76:T95 V76:Z95 AB76:AF95 AH76:AL95 AN76:AR95 AT76:AX95 AZ76:BD95 BF76:BJ95 BL76:BP95 BR76:BV95 BX76:CB95 CD76:CH95 CJ76:CN95 A76:A95 CP54:CR54 D54:H54 J54:N54 P54:T54 V54:Z54 AB54:AF54 AH54:AL54 AN54:AR54 AT54:AX54 AZ54:BD54 BF54:BJ54 BL54:BP54 BR54:BV54 BX54:CB54 CD54:CH54 CJ54:CN54 A54 CP50:CR50 D50:H50 J50:N50 P50:T50 V50:Z50 AB50:AF50 AH50:AL50 AN50:AR50 AT50:AX50 AZ50:BD50 BF50:BJ50 BL50:BP50 BR50:BV50 BX50:CB50 CD50:CH50 CJ50:CN50 A50 CP45:CR46 D45:H46 J45:N46 P45:T46 V45:Z46 AB45:AF46 AH45:AL46 AN45:AR46 AT45:AX46 AZ45:BD46 BF45:BJ46 BL45:BP46 BR45:BV46 BX45:CB46 CD45:CH46 CJ45:CN46 A45:A46 CP38:CR42 D38:H42 J38:N42 P38:T42 V38:Z42 AB38:AF42 AH38:AL42 AN38:AR42 AT38:AX42 AZ38:BD42 BF38:BJ42 BL38:BP42 BR38:BV42 BX38:CB42 CD38:CH42 CJ38:CN42 A38:A42 CP18:CR18 D18:H18 J18:N18 P18:T18 V18:Z18 AB18:AF18 AH18:AL18 AN18:AR18 AT18:AX18 AZ18:BD18 BF18:BJ18 BL18:BP18 BR18:BV18 BX18:CB18 CD18:CH18 CJ18:CN18 A18 CP16:CR16 D16:H16 J16:N16 P16:T16 V16:Z16 AB16:AF16 AH16:AL16 AN16:AR16 AT16:AX16 AZ16:BD16 BF16:BJ16 BL16:BP16 BR16:BV16 BX16:CB16 CD16:CH16 CJ16:CN16 A16 CP78:CR95 CQ77:CR77" numberStoredAsText="1"/>
  </ignoredErrors>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0695CF-0E6A-4221-84B0-98B19F43F0DA}">
  <dimension ref="A1:G122"/>
  <sheetViews>
    <sheetView topLeftCell="A24" workbookViewId="0">
      <selection activeCell="L14" sqref="L14"/>
    </sheetView>
  </sheetViews>
  <sheetFormatPr defaultRowHeight="15" x14ac:dyDescent="0.25"/>
  <cols>
    <col min="1" max="1" width="15.140625" customWidth="1"/>
  </cols>
  <sheetData>
    <row r="1" spans="1:7" ht="105" x14ac:dyDescent="0.25">
      <c r="A1" s="45" t="s">
        <v>530</v>
      </c>
      <c r="B1" t="s">
        <v>531</v>
      </c>
      <c r="C1" t="s">
        <v>532</v>
      </c>
      <c r="D1" t="s">
        <v>533</v>
      </c>
      <c r="E1" t="s">
        <v>535</v>
      </c>
      <c r="F1" t="s">
        <v>537</v>
      </c>
      <c r="G1" t="s">
        <v>527</v>
      </c>
    </row>
    <row r="2" spans="1:7" x14ac:dyDescent="0.25">
      <c r="A2" s="44">
        <v>4</v>
      </c>
      <c r="B2" s="44">
        <v>4.0999999999999996</v>
      </c>
      <c r="C2" s="46">
        <v>3.95</v>
      </c>
      <c r="D2" s="44">
        <v>4.05</v>
      </c>
      <c r="E2" s="46">
        <v>3.55</v>
      </c>
      <c r="F2" s="44">
        <v>3.6</v>
      </c>
      <c r="G2" s="44">
        <v>4</v>
      </c>
    </row>
    <row r="3" spans="1:7" x14ac:dyDescent="0.25">
      <c r="A3" s="44">
        <v>4.84</v>
      </c>
      <c r="B3" s="44">
        <v>4.68</v>
      </c>
      <c r="C3" s="46">
        <v>4.76</v>
      </c>
      <c r="D3" s="44">
        <v>3.6</v>
      </c>
      <c r="E3" s="46">
        <v>4.08</v>
      </c>
      <c r="F3" s="44">
        <v>3.92</v>
      </c>
      <c r="G3" s="44">
        <v>4.68</v>
      </c>
    </row>
    <row r="4" spans="1:7" x14ac:dyDescent="0.25">
      <c r="A4" s="44">
        <v>3.88</v>
      </c>
      <c r="B4" s="44">
        <v>3.92</v>
      </c>
      <c r="C4" s="46">
        <v>4</v>
      </c>
      <c r="D4" s="44">
        <v>3.76</v>
      </c>
      <c r="E4" s="46">
        <v>3.76</v>
      </c>
      <c r="F4" s="44">
        <v>3.68</v>
      </c>
      <c r="G4" s="44">
        <v>3.96</v>
      </c>
    </row>
    <row r="5" spans="1:7" x14ac:dyDescent="0.25">
      <c r="A5" s="44">
        <v>4.2</v>
      </c>
      <c r="B5" s="44">
        <v>4.2</v>
      </c>
      <c r="C5" s="46">
        <v>4.4000000000000004</v>
      </c>
      <c r="D5" s="44">
        <v>3.72</v>
      </c>
      <c r="E5" s="46">
        <v>4.4000000000000004</v>
      </c>
      <c r="F5" s="44">
        <v>4.16</v>
      </c>
      <c r="G5" s="44">
        <v>4.5999999999999996</v>
      </c>
    </row>
    <row r="6" spans="1:7" x14ac:dyDescent="0.25">
      <c r="A6" s="44">
        <v>4.291666666666667</v>
      </c>
      <c r="B6" s="44">
        <v>4.5</v>
      </c>
      <c r="C6" s="46">
        <v>4.208333333333333</v>
      </c>
      <c r="D6" s="44">
        <v>3.625</v>
      </c>
      <c r="E6" s="46">
        <v>3.875</v>
      </c>
      <c r="F6" s="44">
        <v>3.875</v>
      </c>
      <c r="G6" s="44">
        <v>4.375</v>
      </c>
    </row>
    <row r="7" spans="1:7" x14ac:dyDescent="0.25">
      <c r="A7" s="44">
        <v>4.25</v>
      </c>
      <c r="B7" s="44">
        <v>4.291666666666667</v>
      </c>
      <c r="C7" s="46">
        <v>4.166666666666667</v>
      </c>
      <c r="D7" s="44">
        <v>4.208333333333333</v>
      </c>
      <c r="E7" s="46">
        <v>4.5</v>
      </c>
      <c r="F7" s="44">
        <v>4.166666666666667</v>
      </c>
      <c r="G7" s="44">
        <v>4.458333333333333</v>
      </c>
    </row>
    <row r="8" spans="1:7" x14ac:dyDescent="0.25">
      <c r="A8" s="44">
        <v>4.2</v>
      </c>
      <c r="B8" s="44">
        <v>4.3600000000000003</v>
      </c>
      <c r="C8" s="46">
        <v>4.32</v>
      </c>
      <c r="D8" s="44">
        <v>3.76</v>
      </c>
      <c r="E8" s="46">
        <v>4.4400000000000004</v>
      </c>
      <c r="F8" s="44">
        <v>4.2</v>
      </c>
      <c r="G8" s="44">
        <v>4.4800000000000004</v>
      </c>
    </row>
    <row r="9" spans="1:7" x14ac:dyDescent="0.25">
      <c r="A9" s="44">
        <v>4.4782608695652177</v>
      </c>
      <c r="B9" s="44">
        <v>4.3913043478260869</v>
      </c>
      <c r="C9" s="46">
        <v>4.3043478260869561</v>
      </c>
      <c r="D9" s="44">
        <v>3.7826086956521738</v>
      </c>
      <c r="E9" s="46">
        <v>4.2608695652173916</v>
      </c>
      <c r="F9" s="44">
        <v>4.3913043478260869</v>
      </c>
      <c r="G9" s="44">
        <v>4.4782608695652177</v>
      </c>
    </row>
    <row r="10" spans="1:7" x14ac:dyDescent="0.25">
      <c r="A10" s="44">
        <v>4.5263157894736841</v>
      </c>
      <c r="B10" s="44">
        <v>4.5789473684210522</v>
      </c>
      <c r="C10" s="46">
        <v>4.5263157894736841</v>
      </c>
      <c r="D10" s="44">
        <v>3.6315789473684212</v>
      </c>
      <c r="E10" s="46">
        <v>4.1578947368421053</v>
      </c>
      <c r="F10" s="44">
        <v>3.4736842105263159</v>
      </c>
      <c r="G10" s="44">
        <v>4.4210526315789478</v>
      </c>
    </row>
    <row r="11" spans="1:7" x14ac:dyDescent="0.25">
      <c r="A11" s="44">
        <v>3.95</v>
      </c>
      <c r="B11" s="44">
        <v>3.9</v>
      </c>
      <c r="C11" s="46">
        <v>3.75</v>
      </c>
      <c r="D11" s="44">
        <v>3.65</v>
      </c>
      <c r="E11" s="46">
        <v>3.9</v>
      </c>
      <c r="F11" s="44">
        <v>3.95</v>
      </c>
      <c r="G11" s="44">
        <v>4.0999999999999996</v>
      </c>
    </row>
    <row r="12" spans="1:7" x14ac:dyDescent="0.25">
      <c r="A12" s="44">
        <v>4.1739130434782608</v>
      </c>
      <c r="B12" s="44">
        <v>4.1739130434782608</v>
      </c>
      <c r="C12" s="46">
        <v>4.2173913043478262</v>
      </c>
      <c r="D12" s="44">
        <v>3.8260869565217392</v>
      </c>
      <c r="E12" s="46">
        <v>4.1739130434782608</v>
      </c>
      <c r="F12" s="44">
        <v>4.0434782608695654</v>
      </c>
      <c r="G12" s="44">
        <v>4.3913043478260869</v>
      </c>
    </row>
    <row r="13" spans="1:7" x14ac:dyDescent="0.25">
      <c r="A13" s="44">
        <v>4.2631578947368425</v>
      </c>
      <c r="B13" s="44">
        <v>4.3157894736842106</v>
      </c>
      <c r="C13" s="46">
        <v>4.0526315789473681</v>
      </c>
      <c r="D13" s="44">
        <v>4</v>
      </c>
      <c r="E13" s="46">
        <v>4.2105263157894735</v>
      </c>
      <c r="F13" s="44">
        <v>3.8421052631578947</v>
      </c>
      <c r="G13" s="44">
        <v>4.4210526315789478</v>
      </c>
    </row>
    <row r="14" spans="1:7" x14ac:dyDescent="0.25">
      <c r="A14" s="44">
        <v>4.45</v>
      </c>
      <c r="B14" s="44">
        <v>4.4000000000000004</v>
      </c>
      <c r="C14" s="46">
        <v>4.2</v>
      </c>
      <c r="D14" s="44">
        <v>3.9</v>
      </c>
      <c r="E14" s="46">
        <v>4.2</v>
      </c>
      <c r="F14" s="44">
        <v>4.4000000000000004</v>
      </c>
      <c r="G14" s="44">
        <v>4.3499999999999996</v>
      </c>
    </row>
    <row r="15" spans="1:7" x14ac:dyDescent="0.25">
      <c r="A15" s="44">
        <v>3.625</v>
      </c>
      <c r="B15" s="44">
        <v>3.5416666666666665</v>
      </c>
      <c r="C15" s="46">
        <v>3.7083333333333335</v>
      </c>
      <c r="D15" s="44">
        <v>3.5833333333333335</v>
      </c>
      <c r="E15" s="46">
        <v>3.9166666666666665</v>
      </c>
      <c r="F15" s="44">
        <v>3.4166666666666665</v>
      </c>
      <c r="G15" s="44">
        <v>3.9166666666666665</v>
      </c>
    </row>
    <row r="16" spans="1:7" x14ac:dyDescent="0.25">
      <c r="A16" s="44">
        <v>4.2608695652173916</v>
      </c>
      <c r="B16" s="44">
        <v>4.3913043478260869</v>
      </c>
      <c r="C16" s="46">
        <v>4.1739130434782608</v>
      </c>
      <c r="D16" s="44">
        <v>3.4782608695652173</v>
      </c>
      <c r="E16" s="46">
        <v>4.2608695652173916</v>
      </c>
      <c r="F16" s="44">
        <v>3.7391304347826089</v>
      </c>
      <c r="G16" s="44">
        <v>4.4347826086956523</v>
      </c>
    </row>
    <row r="17" spans="1:7" x14ac:dyDescent="0.25">
      <c r="A17" s="44">
        <v>3.3666666666666667</v>
      </c>
      <c r="B17" s="44">
        <v>3.6333333333333333</v>
      </c>
      <c r="C17" s="46">
        <v>3.6</v>
      </c>
      <c r="D17" s="44">
        <v>3.3666666666666667</v>
      </c>
      <c r="E17" s="46">
        <v>3.6</v>
      </c>
      <c r="F17" s="44">
        <v>3.3</v>
      </c>
      <c r="G17" s="44">
        <v>3.6333333333333333</v>
      </c>
    </row>
    <row r="18" spans="1:7" x14ac:dyDescent="0.25">
      <c r="A18" s="44">
        <v>3.9038461538461537</v>
      </c>
      <c r="B18" s="44">
        <v>3.6923076923076925</v>
      </c>
      <c r="C18" s="46">
        <v>4</v>
      </c>
      <c r="D18" s="44">
        <v>3.5192307692307692</v>
      </c>
      <c r="E18" s="46">
        <v>3.7884615384615383</v>
      </c>
      <c r="F18" s="44">
        <v>3.5961538461538463</v>
      </c>
      <c r="G18" s="44">
        <v>4.0384615384615383</v>
      </c>
    </row>
    <row r="19" spans="1:7" x14ac:dyDescent="0.25">
      <c r="A19" s="44">
        <v>3.8275862068965516</v>
      </c>
      <c r="B19" s="44">
        <v>3.896551724137931</v>
      </c>
      <c r="C19" s="46">
        <v>3.7586206896551726</v>
      </c>
      <c r="D19" s="44">
        <v>3.2068965517241379</v>
      </c>
      <c r="E19" s="46">
        <v>3.896551724137931</v>
      </c>
      <c r="F19" s="44">
        <v>3.8275862068965516</v>
      </c>
      <c r="G19" s="44">
        <v>4</v>
      </c>
    </row>
    <row r="20" spans="1:7" x14ac:dyDescent="0.25">
      <c r="A20" s="44">
        <v>3.6428571428571428</v>
      </c>
      <c r="B20" s="44">
        <v>3.8214285714285716</v>
      </c>
      <c r="C20" s="46">
        <v>3.7142857142857144</v>
      </c>
      <c r="D20" s="44">
        <v>3.4642857142857144</v>
      </c>
      <c r="E20" s="46">
        <v>3.7142857142857144</v>
      </c>
      <c r="F20" s="44">
        <v>3.5714285714285716</v>
      </c>
      <c r="G20" s="44">
        <v>3.8928571428571428</v>
      </c>
    </row>
    <row r="21" spans="1:7" x14ac:dyDescent="0.25">
      <c r="A21" s="44">
        <v>3.5925925925925926</v>
      </c>
      <c r="B21" s="44">
        <v>3.925925925925926</v>
      </c>
      <c r="C21" s="46">
        <v>3.9629629629629628</v>
      </c>
      <c r="D21" s="44">
        <v>3.3703703703703702</v>
      </c>
      <c r="E21" s="46">
        <v>3.5555555555555554</v>
      </c>
      <c r="F21" s="44">
        <v>3.7037037037037037</v>
      </c>
      <c r="G21" s="44">
        <v>4.1111111111111107</v>
      </c>
    </row>
    <row r="22" spans="1:7" x14ac:dyDescent="0.25">
      <c r="A22" s="44">
        <v>4</v>
      </c>
      <c r="B22" s="44">
        <v>4.4000000000000004</v>
      </c>
      <c r="C22" s="46">
        <v>4.0999999999999996</v>
      </c>
      <c r="D22" s="44">
        <v>3.7</v>
      </c>
      <c r="E22" s="46">
        <v>3.5</v>
      </c>
      <c r="F22" s="44">
        <v>3.2</v>
      </c>
      <c r="G22" s="44">
        <v>4.5999999999999996</v>
      </c>
    </row>
    <row r="23" spans="1:7" x14ac:dyDescent="0.25">
      <c r="A23" s="44">
        <v>3.8888888888888888</v>
      </c>
      <c r="B23" s="44">
        <v>4.1111111111111107</v>
      </c>
      <c r="C23" s="46">
        <v>4.1111111111111107</v>
      </c>
      <c r="D23" s="44">
        <v>3.8888888888888888</v>
      </c>
      <c r="E23" s="46">
        <v>3.6666666666666665</v>
      </c>
      <c r="F23" s="44">
        <v>4.1111111111111107</v>
      </c>
      <c r="G23" s="44">
        <v>4.1111111111111107</v>
      </c>
    </row>
    <row r="24" spans="1:7" x14ac:dyDescent="0.25">
      <c r="A24" s="44">
        <v>4.1111111111111107</v>
      </c>
      <c r="B24" s="44">
        <v>3.7777777777777777</v>
      </c>
      <c r="C24" s="46">
        <v>3.7777777777777777</v>
      </c>
      <c r="D24" s="44">
        <v>3.4444444444444446</v>
      </c>
      <c r="E24" s="46">
        <v>3.8888888888888888</v>
      </c>
      <c r="F24" s="44">
        <v>4.2222222222222223</v>
      </c>
      <c r="G24" s="44">
        <v>4.333333333333333</v>
      </c>
    </row>
    <row r="25" spans="1:7" x14ac:dyDescent="0.25">
      <c r="A25" s="44">
        <v>3.8888888888888888</v>
      </c>
      <c r="B25" s="44">
        <v>4</v>
      </c>
      <c r="C25" s="46">
        <v>4.1111111111111107</v>
      </c>
      <c r="D25" s="44">
        <v>3.6666666666666665</v>
      </c>
      <c r="E25" s="46">
        <v>3.4444444444444446</v>
      </c>
      <c r="F25" s="44">
        <v>3.5555555555555554</v>
      </c>
      <c r="G25" s="44">
        <v>4.1111111111111107</v>
      </c>
    </row>
    <row r="26" spans="1:7" x14ac:dyDescent="0.25">
      <c r="A26" s="44">
        <v>4.375</v>
      </c>
      <c r="B26" s="44">
        <v>3.875</v>
      </c>
      <c r="C26" s="46">
        <v>4</v>
      </c>
      <c r="D26" s="44">
        <v>3.875</v>
      </c>
      <c r="E26" s="46">
        <v>3.625</v>
      </c>
      <c r="F26" s="44">
        <v>3.75</v>
      </c>
      <c r="G26" s="44">
        <v>3.875</v>
      </c>
    </row>
    <row r="27" spans="1:7" x14ac:dyDescent="0.25">
      <c r="A27" s="44">
        <v>3.8</v>
      </c>
      <c r="B27" s="44">
        <v>4.4000000000000004</v>
      </c>
      <c r="C27" s="46">
        <v>3.8</v>
      </c>
      <c r="D27" s="44">
        <v>3.3</v>
      </c>
      <c r="E27" s="46">
        <v>3.9</v>
      </c>
      <c r="F27" s="44">
        <v>4.0999999999999996</v>
      </c>
      <c r="G27" s="44">
        <v>4.0999999999999996</v>
      </c>
    </row>
    <row r="28" spans="1:7" x14ac:dyDescent="0.25">
      <c r="A28" s="44">
        <v>4</v>
      </c>
      <c r="B28" s="44">
        <v>4.2222222222222223</v>
      </c>
      <c r="C28" s="46">
        <v>3.7777777777777777</v>
      </c>
      <c r="D28" s="44">
        <v>4</v>
      </c>
      <c r="E28" s="46">
        <v>4</v>
      </c>
      <c r="F28" s="44">
        <v>3.7777777777777777</v>
      </c>
      <c r="G28" s="44">
        <v>4</v>
      </c>
    </row>
    <row r="29" spans="1:7" x14ac:dyDescent="0.25">
      <c r="A29" s="44">
        <v>4.3</v>
      </c>
      <c r="B29" s="44">
        <v>4.2</v>
      </c>
      <c r="C29" s="46">
        <v>4.0999999999999996</v>
      </c>
      <c r="D29" s="44">
        <v>3.6</v>
      </c>
      <c r="E29" s="46">
        <v>3.8</v>
      </c>
      <c r="F29" s="44">
        <v>4</v>
      </c>
      <c r="G29" s="44">
        <v>4.3</v>
      </c>
    </row>
    <row r="30" spans="1:7" x14ac:dyDescent="0.25">
      <c r="A30" s="44">
        <v>3.806451612903226</v>
      </c>
      <c r="B30" s="44">
        <v>4.064516129032258</v>
      </c>
      <c r="C30" s="46">
        <v>3.838709677419355</v>
      </c>
      <c r="D30" s="44">
        <v>3.6129032258064515</v>
      </c>
      <c r="E30" s="46">
        <v>3.6774193548387095</v>
      </c>
      <c r="F30" s="44">
        <v>3.774193548387097</v>
      </c>
      <c r="G30" s="44">
        <v>4</v>
      </c>
    </row>
    <row r="31" spans="1:7" x14ac:dyDescent="0.25">
      <c r="A31" s="44">
        <v>3.7419354838709675</v>
      </c>
      <c r="B31" s="44">
        <v>3.903225806451613</v>
      </c>
      <c r="C31" s="46">
        <v>3.7096774193548385</v>
      </c>
      <c r="D31" s="44">
        <v>4.032258064516129</v>
      </c>
      <c r="E31" s="46">
        <v>3.806451612903226</v>
      </c>
      <c r="F31" s="44">
        <v>3.5806451612903225</v>
      </c>
      <c r="G31" s="44">
        <v>4.064516129032258</v>
      </c>
    </row>
    <row r="32" spans="1:7" x14ac:dyDescent="0.25">
      <c r="A32" s="44">
        <v>4.290322580645161</v>
      </c>
      <c r="B32" s="44">
        <v>4.129032258064516</v>
      </c>
      <c r="C32" s="46">
        <v>4.193548387096774</v>
      </c>
      <c r="D32" s="44">
        <v>3.5806451612903225</v>
      </c>
      <c r="E32" s="46">
        <v>4.193548387096774</v>
      </c>
      <c r="F32" s="44">
        <v>4.225806451612903</v>
      </c>
      <c r="G32" s="44">
        <v>4.32258064516129</v>
      </c>
    </row>
    <row r="33" spans="1:7" x14ac:dyDescent="0.25">
      <c r="A33" s="44">
        <v>4.4117647058823533</v>
      </c>
      <c r="B33" s="44">
        <v>4.4705882352941178</v>
      </c>
      <c r="C33" s="46">
        <v>4.5294117647058822</v>
      </c>
      <c r="D33" s="44">
        <v>3.8823529411764706</v>
      </c>
      <c r="E33" s="46">
        <v>4.5882352941176467</v>
      </c>
      <c r="F33" s="44">
        <v>4.4117647058823533</v>
      </c>
      <c r="G33" s="44">
        <v>4.5882352941176467</v>
      </c>
    </row>
    <row r="34" spans="1:7" x14ac:dyDescent="0.25">
      <c r="A34" s="44">
        <v>4.0270270270270272</v>
      </c>
      <c r="B34" s="44">
        <v>4.1351351351351351</v>
      </c>
      <c r="C34" s="46">
        <v>4.1621621621621623</v>
      </c>
      <c r="D34" s="44">
        <v>3.8918918918918921</v>
      </c>
      <c r="E34" s="46">
        <v>4.0270270270270272</v>
      </c>
      <c r="F34" s="44">
        <v>3.9459459459459461</v>
      </c>
      <c r="G34" s="44">
        <v>4.1351351351351351</v>
      </c>
    </row>
    <row r="35" spans="1:7" x14ac:dyDescent="0.25">
      <c r="A35" s="44">
        <v>3.2777777777777777</v>
      </c>
      <c r="B35" s="44">
        <v>3.4722222222222223</v>
      </c>
      <c r="C35" s="46">
        <v>3.1388888888888888</v>
      </c>
      <c r="D35" s="44">
        <v>3.7777777777777777</v>
      </c>
      <c r="E35" s="46">
        <v>3.5277777777777777</v>
      </c>
      <c r="F35" s="44">
        <v>3.1944444444444446</v>
      </c>
      <c r="G35" s="44">
        <v>3.3611111111111112</v>
      </c>
    </row>
    <row r="36" spans="1:7" x14ac:dyDescent="0.25">
      <c r="A36" s="44">
        <v>2.2708333333333335</v>
      </c>
      <c r="B36" s="44">
        <v>2.5833333333333335</v>
      </c>
      <c r="C36" s="46">
        <v>2.4166666666666665</v>
      </c>
      <c r="D36" s="44">
        <v>3.8333333333333335</v>
      </c>
      <c r="E36" s="46">
        <v>2.6041666666666665</v>
      </c>
      <c r="F36" s="44">
        <v>2.5416666666666665</v>
      </c>
      <c r="G36" s="44">
        <v>2.6041666666666665</v>
      </c>
    </row>
    <row r="37" spans="1:7" x14ac:dyDescent="0.25">
      <c r="A37" s="44">
        <v>4.1428571428571432</v>
      </c>
      <c r="B37" s="44">
        <v>3.8571428571428572</v>
      </c>
      <c r="C37" s="46">
        <v>3.8571428571428572</v>
      </c>
      <c r="D37" s="44">
        <v>3.2142857142857144</v>
      </c>
      <c r="E37" s="46">
        <v>3.7142857142857144</v>
      </c>
      <c r="F37" s="44">
        <v>3.7142857142857144</v>
      </c>
      <c r="G37" s="44">
        <v>4.1428571428571432</v>
      </c>
    </row>
    <row r="38" spans="1:7" x14ac:dyDescent="0.25">
      <c r="A38" s="44">
        <v>4.08</v>
      </c>
      <c r="B38" s="44">
        <v>4.12</v>
      </c>
      <c r="C38" s="46">
        <v>4.16</v>
      </c>
      <c r="D38" s="44">
        <v>3.68</v>
      </c>
      <c r="E38" s="46">
        <v>3.8</v>
      </c>
      <c r="F38" s="44">
        <v>3.84</v>
      </c>
      <c r="G38" s="44">
        <v>4.12</v>
      </c>
    </row>
    <row r="39" spans="1:7" x14ac:dyDescent="0.25">
      <c r="A39" s="44">
        <v>4.6521739130434785</v>
      </c>
      <c r="B39" s="44">
        <v>4.6086956521739131</v>
      </c>
      <c r="C39" s="46">
        <v>4.5217391304347823</v>
      </c>
      <c r="D39" s="44">
        <v>3.6956521739130435</v>
      </c>
      <c r="E39" s="46">
        <v>4.5652173913043477</v>
      </c>
      <c r="F39" s="44">
        <v>4.4782608695652177</v>
      </c>
      <c r="G39" s="44">
        <v>4.6521739130434785</v>
      </c>
    </row>
    <row r="40" spans="1:7" x14ac:dyDescent="0.25">
      <c r="A40" s="44">
        <v>4.1818181818181817</v>
      </c>
      <c r="B40" s="44">
        <v>3.8636363636363638</v>
      </c>
      <c r="C40" s="46">
        <v>4.1818181818181817</v>
      </c>
      <c r="D40" s="44">
        <v>3.5909090909090908</v>
      </c>
      <c r="E40" s="46">
        <v>4</v>
      </c>
      <c r="F40" s="44">
        <v>3.9090909090909092</v>
      </c>
      <c r="G40" s="44">
        <v>4.1363636363636367</v>
      </c>
    </row>
    <row r="41" spans="1:7" x14ac:dyDescent="0.25">
      <c r="A41" s="44">
        <v>3.9545454545454546</v>
      </c>
      <c r="B41" s="44">
        <v>4.1818181818181817</v>
      </c>
      <c r="C41" s="46">
        <v>4.0454545454545459</v>
      </c>
      <c r="D41" s="44">
        <v>3.2727272727272729</v>
      </c>
      <c r="E41" s="46">
        <v>3.7272727272727271</v>
      </c>
      <c r="F41" s="44">
        <v>3.7727272727272729</v>
      </c>
      <c r="G41" s="44">
        <v>4.0454545454545459</v>
      </c>
    </row>
    <row r="42" spans="1:7" x14ac:dyDescent="0.25">
      <c r="A42" s="44">
        <v>3.9523809523809526</v>
      </c>
      <c r="B42" s="44">
        <v>4</v>
      </c>
      <c r="C42" s="46">
        <v>3.8095238095238093</v>
      </c>
      <c r="D42" s="44">
        <v>3.8571428571428572</v>
      </c>
      <c r="E42" s="46">
        <v>3.8095238095238093</v>
      </c>
      <c r="F42" s="44">
        <v>3.9523809523809526</v>
      </c>
      <c r="G42" s="44">
        <v>4.0476190476190474</v>
      </c>
    </row>
    <row r="43" spans="1:7" x14ac:dyDescent="0.25">
      <c r="A43" s="44">
        <v>3.9</v>
      </c>
      <c r="B43" s="44">
        <v>4</v>
      </c>
      <c r="C43" s="46">
        <v>3.96</v>
      </c>
      <c r="D43" s="44">
        <v>3.76</v>
      </c>
      <c r="E43" s="46">
        <v>3.84</v>
      </c>
      <c r="F43" s="44">
        <v>3.86</v>
      </c>
      <c r="G43" s="44">
        <v>3.94</v>
      </c>
    </row>
    <row r="44" spans="1:7" x14ac:dyDescent="0.25">
      <c r="A44" s="44">
        <v>3.2</v>
      </c>
      <c r="B44" s="44">
        <v>3.5</v>
      </c>
      <c r="C44" s="46">
        <v>3.42</v>
      </c>
      <c r="D44" s="44">
        <v>3.6</v>
      </c>
      <c r="E44" s="46">
        <v>3.24</v>
      </c>
      <c r="F44" s="44">
        <v>3.16</v>
      </c>
      <c r="G44" s="44">
        <v>3.56</v>
      </c>
    </row>
    <row r="45" spans="1:7" x14ac:dyDescent="0.25">
      <c r="A45" s="44">
        <v>3.5641025641025643</v>
      </c>
      <c r="B45" s="44">
        <v>3.8717948717948718</v>
      </c>
      <c r="C45" s="46">
        <v>3.6153846153846154</v>
      </c>
      <c r="D45" s="44">
        <v>3.4871794871794872</v>
      </c>
      <c r="E45" s="46">
        <v>3.7179487179487181</v>
      </c>
      <c r="F45" s="44">
        <v>3.4358974358974357</v>
      </c>
      <c r="G45" s="44">
        <v>3.7692307692307692</v>
      </c>
    </row>
    <row r="46" spans="1:7" x14ac:dyDescent="0.25">
      <c r="A46" s="44">
        <v>3.5227272727272729</v>
      </c>
      <c r="B46" s="44">
        <v>3.5681818181818183</v>
      </c>
      <c r="C46" s="46">
        <v>3.2954545454545454</v>
      </c>
      <c r="D46" s="44">
        <v>3.2954545454545454</v>
      </c>
      <c r="E46" s="46">
        <v>3.4772727272727271</v>
      </c>
      <c r="F46" s="44">
        <v>3.3181818181818183</v>
      </c>
      <c r="G46" s="44">
        <v>3.5681818181818183</v>
      </c>
    </row>
    <row r="47" spans="1:7" x14ac:dyDescent="0.25">
      <c r="A47" s="44">
        <v>3.8421052631578947</v>
      </c>
      <c r="B47" s="44">
        <v>3.9736842105263159</v>
      </c>
      <c r="C47" s="46">
        <v>3.6578947368421053</v>
      </c>
      <c r="D47" s="44">
        <v>3.6052631578947367</v>
      </c>
      <c r="E47" s="46">
        <v>3.7105263157894739</v>
      </c>
      <c r="F47" s="44">
        <v>3.5263157894736841</v>
      </c>
      <c r="G47" s="44">
        <v>4.0526315789473681</v>
      </c>
    </row>
    <row r="48" spans="1:7" x14ac:dyDescent="0.25">
      <c r="A48" s="44">
        <v>3.6363636363636362</v>
      </c>
      <c r="B48" s="44">
        <v>3.7272727272727271</v>
      </c>
      <c r="C48" s="46">
        <v>3.7727272727272729</v>
      </c>
      <c r="D48" s="44">
        <v>3.0909090909090908</v>
      </c>
      <c r="E48" s="46">
        <v>3.7727272727272729</v>
      </c>
      <c r="F48" s="44">
        <v>3.3181818181818183</v>
      </c>
      <c r="G48" s="44">
        <v>3.7272727272727271</v>
      </c>
    </row>
    <row r="49" spans="1:7" x14ac:dyDescent="0.25">
      <c r="A49" s="44">
        <v>3.4</v>
      </c>
      <c r="B49" s="44">
        <v>4.2249999999999996</v>
      </c>
      <c r="C49" s="46">
        <v>3.4249999999999998</v>
      </c>
      <c r="D49" s="44">
        <v>4.3250000000000002</v>
      </c>
      <c r="E49" s="46">
        <v>3.6749999999999998</v>
      </c>
      <c r="F49" s="44">
        <v>3.2250000000000001</v>
      </c>
      <c r="G49" s="44">
        <v>3.95</v>
      </c>
    </row>
    <row r="50" spans="1:7" x14ac:dyDescent="0.25">
      <c r="A50" s="44">
        <v>4.5348837209302326</v>
      </c>
      <c r="B50" s="44">
        <v>4.5348837209302326</v>
      </c>
      <c r="C50" s="46">
        <v>4.4651162790697674</v>
      </c>
      <c r="D50" s="44">
        <v>3.5348837209302326</v>
      </c>
      <c r="E50" s="46">
        <v>4.1627906976744189</v>
      </c>
      <c r="F50" s="44">
        <v>4.0232558139534884</v>
      </c>
      <c r="G50" s="44">
        <v>4.5348837209302326</v>
      </c>
    </row>
    <row r="51" spans="1:7" x14ac:dyDescent="0.25">
      <c r="A51" s="44">
        <v>3.9743589743589745</v>
      </c>
      <c r="B51" s="44">
        <v>3.8974358974358974</v>
      </c>
      <c r="C51" s="46">
        <v>3.8717948717948718</v>
      </c>
      <c r="D51" s="44">
        <v>3.4102564102564101</v>
      </c>
      <c r="E51" s="46">
        <v>3.7692307692307692</v>
      </c>
      <c r="F51" s="44">
        <v>3.7948717948717947</v>
      </c>
      <c r="G51" s="44">
        <v>3.9487179487179489</v>
      </c>
    </row>
    <row r="52" spans="1:7" x14ac:dyDescent="0.25">
      <c r="A52" s="44">
        <v>3.7236842105263159</v>
      </c>
      <c r="B52" s="44">
        <v>3.8684210526315788</v>
      </c>
      <c r="C52" s="46">
        <v>3.763157894736842</v>
      </c>
      <c r="D52" s="44">
        <v>3.5657894736842106</v>
      </c>
      <c r="E52" s="46">
        <v>3.6710526315789473</v>
      </c>
      <c r="F52" s="44">
        <v>3.7105263157894739</v>
      </c>
      <c r="G52" s="44">
        <v>3.8552631578947367</v>
      </c>
    </row>
    <row r="53" spans="1:7" x14ac:dyDescent="0.25">
      <c r="A53" s="44">
        <v>4.0769230769230766</v>
      </c>
      <c r="B53" s="44">
        <v>4.3076923076923075</v>
      </c>
      <c r="C53" s="46">
        <v>4.0769230769230766</v>
      </c>
      <c r="D53" s="44">
        <v>3.6538461538461537</v>
      </c>
      <c r="E53" s="46">
        <v>4.2307692307692308</v>
      </c>
      <c r="F53" s="44">
        <v>3.9230769230769229</v>
      </c>
      <c r="G53" s="44">
        <v>4.2307692307692308</v>
      </c>
    </row>
    <row r="54" spans="1:7" x14ac:dyDescent="0.25">
      <c r="A54" s="44">
        <v>3.3773584905660377</v>
      </c>
      <c r="B54" s="44">
        <v>3.6603773584905661</v>
      </c>
      <c r="C54" s="46">
        <v>3.4716981132075473</v>
      </c>
      <c r="D54" s="44">
        <v>3.5471698113207548</v>
      </c>
      <c r="E54" s="46">
        <v>3.5660377358490565</v>
      </c>
      <c r="F54" s="44">
        <v>3.4528301886792452</v>
      </c>
      <c r="G54" s="44">
        <v>3.6792452830188678</v>
      </c>
    </row>
    <row r="55" spans="1:7" x14ac:dyDescent="0.25">
      <c r="A55" s="44">
        <v>4.0666666666666664</v>
      </c>
      <c r="B55" s="44">
        <v>3.9666666666666668</v>
      </c>
      <c r="C55" s="46">
        <v>3.9333333333333331</v>
      </c>
      <c r="D55" s="44">
        <v>3.4</v>
      </c>
      <c r="E55" s="46">
        <v>4.0666666666666664</v>
      </c>
      <c r="F55" s="44">
        <v>3.7</v>
      </c>
      <c r="G55" s="44">
        <v>4.333333333333333</v>
      </c>
    </row>
    <row r="56" spans="1:7" x14ac:dyDescent="0.25">
      <c r="A56" s="44">
        <v>4.1124999999999998</v>
      </c>
      <c r="B56" s="44">
        <v>4.3125</v>
      </c>
      <c r="C56" s="46">
        <v>4.1500000000000004</v>
      </c>
      <c r="D56" s="44">
        <v>3.3125</v>
      </c>
      <c r="E56" s="46">
        <v>4.05</v>
      </c>
      <c r="F56" s="44">
        <v>3.85</v>
      </c>
      <c r="G56" s="44">
        <v>4.4124999999999996</v>
      </c>
    </row>
    <row r="57" spans="1:7" x14ac:dyDescent="0.25">
      <c r="A57" s="44">
        <v>3.2857142857142856</v>
      </c>
      <c r="B57" s="44">
        <v>3.5428571428571427</v>
      </c>
      <c r="C57" s="46">
        <v>3.2</v>
      </c>
      <c r="D57" s="44">
        <v>3.6285714285714286</v>
      </c>
      <c r="E57" s="46">
        <v>3.5714285714285716</v>
      </c>
      <c r="F57" s="44">
        <v>3.4285714285714284</v>
      </c>
      <c r="G57" s="44">
        <v>3.8285714285714287</v>
      </c>
    </row>
    <row r="58" spans="1:7" x14ac:dyDescent="0.25">
      <c r="A58" s="44">
        <v>4.3913043478260869</v>
      </c>
      <c r="B58" s="44">
        <v>4.5217391304347823</v>
      </c>
      <c r="C58" s="46">
        <v>4.4782608695652177</v>
      </c>
      <c r="D58" s="44">
        <v>3.2608695652173911</v>
      </c>
      <c r="E58" s="46">
        <v>4.0434782608695654</v>
      </c>
      <c r="F58" s="44">
        <v>4</v>
      </c>
      <c r="G58" s="44">
        <v>4.6521739130434785</v>
      </c>
    </row>
    <row r="59" spans="1:7" x14ac:dyDescent="0.25">
      <c r="A59" s="44">
        <v>3.6533333333333333</v>
      </c>
      <c r="B59" s="44">
        <v>4.04</v>
      </c>
      <c r="C59" s="46">
        <v>3.7333333333333334</v>
      </c>
      <c r="D59" s="44">
        <v>3.76</v>
      </c>
      <c r="E59" s="46">
        <v>3.6</v>
      </c>
      <c r="F59" s="44">
        <v>3.4</v>
      </c>
      <c r="G59" s="44">
        <v>3.9066666666666667</v>
      </c>
    </row>
    <row r="60" spans="1:7" x14ac:dyDescent="0.25">
      <c r="A60" s="44">
        <v>3.6746987951807228</v>
      </c>
      <c r="B60" s="44">
        <v>3.8554216867469879</v>
      </c>
      <c r="C60" s="46">
        <v>3.5421686746987953</v>
      </c>
      <c r="D60" s="44">
        <v>3.6265060240963853</v>
      </c>
      <c r="E60" s="46">
        <v>3.5542168674698793</v>
      </c>
      <c r="F60" s="44">
        <v>3.5301204819277108</v>
      </c>
      <c r="G60" s="44">
        <v>3.8795180722891565</v>
      </c>
    </row>
    <row r="61" spans="1:7" x14ac:dyDescent="0.25">
      <c r="A61" s="44">
        <v>3.828125</v>
      </c>
      <c r="B61" s="44">
        <v>4.015625</v>
      </c>
      <c r="C61" s="46">
        <v>3.84375</v>
      </c>
      <c r="D61" s="44">
        <v>3.90625</v>
      </c>
      <c r="E61" s="46">
        <v>3.71875</v>
      </c>
      <c r="F61" s="44">
        <v>3.8125</v>
      </c>
      <c r="G61" s="44">
        <v>4.140625</v>
      </c>
    </row>
    <row r="62" spans="1:7" x14ac:dyDescent="0.25">
      <c r="A62" s="44">
        <v>4.3650793650793647</v>
      </c>
      <c r="B62" s="44">
        <v>4.2698412698412698</v>
      </c>
      <c r="C62" s="46">
        <v>4.1746031746031749</v>
      </c>
      <c r="D62" s="44">
        <v>3.873015873015873</v>
      </c>
      <c r="E62" s="46">
        <v>4.0317460317460316</v>
      </c>
      <c r="F62" s="44">
        <v>3.8888888888888888</v>
      </c>
      <c r="G62" s="44">
        <v>4.3968253968253972</v>
      </c>
    </row>
    <row r="63" spans="1:7" x14ac:dyDescent="0.25">
      <c r="A63" s="44">
        <v>4.2692307692307692</v>
      </c>
      <c r="B63" s="44">
        <v>4.5</v>
      </c>
      <c r="C63" s="46">
        <v>4.2307692307692308</v>
      </c>
      <c r="D63" s="44">
        <v>3.3076923076923075</v>
      </c>
      <c r="E63" s="46">
        <v>3.9615384615384617</v>
      </c>
      <c r="F63" s="44">
        <v>3.9230769230769229</v>
      </c>
      <c r="G63" s="44">
        <v>4.2307692307692308</v>
      </c>
    </row>
    <row r="64" spans="1:7" x14ac:dyDescent="0.25">
      <c r="A64" s="44">
        <v>4.5522388059701493</v>
      </c>
      <c r="B64" s="44">
        <v>4.5671641791044779</v>
      </c>
      <c r="C64" s="46">
        <v>4.3880597014925371</v>
      </c>
      <c r="D64" s="44">
        <v>3.5522388059701493</v>
      </c>
      <c r="E64" s="46">
        <v>4.2238805970149258</v>
      </c>
      <c r="F64" s="44">
        <v>4.1641791044776122</v>
      </c>
      <c r="G64" s="44">
        <v>4.5373134328358207</v>
      </c>
    </row>
    <row r="65" spans="1:7" x14ac:dyDescent="0.25">
      <c r="A65" s="44">
        <v>4.4333333333333336</v>
      </c>
      <c r="B65" s="44">
        <v>4.4333333333333336</v>
      </c>
      <c r="C65" s="46">
        <v>4.4333333333333336</v>
      </c>
      <c r="D65" s="44">
        <v>3.9333333333333331</v>
      </c>
      <c r="E65" s="46">
        <v>4.4666666666666668</v>
      </c>
      <c r="F65" s="44">
        <v>4.3666666666666663</v>
      </c>
      <c r="G65" s="44">
        <v>4.5333333333333332</v>
      </c>
    </row>
    <row r="66" spans="1:7" x14ac:dyDescent="0.25">
      <c r="A66" s="44">
        <v>3.7083333333333335</v>
      </c>
      <c r="B66" s="44">
        <v>3.875</v>
      </c>
      <c r="C66" s="46">
        <v>3.8333333333333335</v>
      </c>
      <c r="D66" s="44">
        <v>3.4166666666666665</v>
      </c>
      <c r="E66" s="46">
        <v>3.9166666666666665</v>
      </c>
      <c r="F66" s="44">
        <v>3.5833333333333335</v>
      </c>
      <c r="G66" s="44">
        <v>3.9583333333333335</v>
      </c>
    </row>
    <row r="67" spans="1:7" x14ac:dyDescent="0.25">
      <c r="A67" s="44">
        <v>4.3695652173913047</v>
      </c>
      <c r="B67" s="44">
        <v>4.1956521739130439</v>
      </c>
      <c r="C67" s="46">
        <v>4.1956521739130439</v>
      </c>
      <c r="D67" s="44">
        <v>3.7826086956521738</v>
      </c>
      <c r="E67" s="46">
        <v>4.0217391304347823</v>
      </c>
      <c r="F67" s="44">
        <v>3.847826086956522</v>
      </c>
      <c r="G67" s="44">
        <v>4.4130434782608692</v>
      </c>
    </row>
    <row r="68" spans="1:7" x14ac:dyDescent="0.25">
      <c r="A68" s="44">
        <v>3.9270833333333335</v>
      </c>
      <c r="B68" s="44">
        <v>4</v>
      </c>
      <c r="C68" s="46">
        <v>3.90625</v>
      </c>
      <c r="D68" s="44">
        <v>3.53125</v>
      </c>
      <c r="E68" s="46">
        <v>3.8541666666666665</v>
      </c>
      <c r="F68" s="44">
        <v>3.53125</v>
      </c>
      <c r="G68" s="44">
        <v>4.041666666666667</v>
      </c>
    </row>
    <row r="69" spans="1:7" x14ac:dyDescent="0.25">
      <c r="A69" s="44">
        <v>4</v>
      </c>
      <c r="B69" s="44">
        <v>4.0434782608695654</v>
      </c>
      <c r="C69" s="46">
        <v>3.8695652173913042</v>
      </c>
      <c r="D69" s="44">
        <v>3.5652173913043477</v>
      </c>
      <c r="E69" s="46">
        <v>3.7681159420289854</v>
      </c>
      <c r="F69" s="44">
        <v>3.63768115942029</v>
      </c>
      <c r="G69" s="44">
        <v>4</v>
      </c>
    </row>
    <row r="70" spans="1:7" x14ac:dyDescent="0.25">
      <c r="A70" s="44">
        <v>3.689189189189189</v>
      </c>
      <c r="B70" s="44">
        <v>3.689189189189189</v>
      </c>
      <c r="C70" s="46">
        <v>3.5810810810810811</v>
      </c>
      <c r="D70" s="44">
        <v>3.7432432432432434</v>
      </c>
      <c r="E70" s="46">
        <v>3.7027027027027026</v>
      </c>
      <c r="F70" s="44">
        <v>3.2702702702702702</v>
      </c>
      <c r="G70" s="44">
        <v>3.7702702702702702</v>
      </c>
    </row>
    <row r="71" spans="1:7" x14ac:dyDescent="0.25">
      <c r="A71" s="44">
        <v>3.7553191489361701</v>
      </c>
      <c r="B71" s="44">
        <v>4.1595744680851068</v>
      </c>
      <c r="C71" s="46">
        <v>3.8191489361702127</v>
      </c>
      <c r="D71" s="44">
        <v>3.4148936170212765</v>
      </c>
      <c r="E71" s="46">
        <v>3.7553191489361701</v>
      </c>
      <c r="F71" s="44">
        <v>3.4255319148936172</v>
      </c>
      <c r="G71" s="44">
        <v>4.1702127659574471</v>
      </c>
    </row>
    <row r="72" spans="1:7" x14ac:dyDescent="0.25">
      <c r="A72" s="44">
        <v>3.9405940594059405</v>
      </c>
      <c r="B72" s="44">
        <v>4</v>
      </c>
      <c r="C72" s="46">
        <v>3.7524752475247523</v>
      </c>
      <c r="D72" s="44">
        <v>3.7722772277227721</v>
      </c>
      <c r="E72" s="46">
        <v>3.8217821782178216</v>
      </c>
      <c r="F72" s="44">
        <v>3.5346534653465347</v>
      </c>
      <c r="G72" s="44">
        <v>4.1287128712871288</v>
      </c>
    </row>
    <row r="73" spans="1:7" x14ac:dyDescent="0.25">
      <c r="A73" s="44">
        <v>3.9767441860465116</v>
      </c>
      <c r="B73" s="44">
        <v>4.1860465116279073</v>
      </c>
      <c r="C73" s="46">
        <v>4.1046511627906979</v>
      </c>
      <c r="D73" s="44">
        <v>3.4069767441860463</v>
      </c>
      <c r="E73" s="46">
        <v>3.9534883720930232</v>
      </c>
      <c r="F73" s="44">
        <v>3.8488372093023258</v>
      </c>
      <c r="G73" s="44">
        <v>4.2093023255813957</v>
      </c>
    </row>
    <row r="74" spans="1:7" x14ac:dyDescent="0.25">
      <c r="A74" s="44">
        <v>4.4874999999999998</v>
      </c>
      <c r="B74" s="44">
        <v>4.5999999999999996</v>
      </c>
      <c r="C74" s="46">
        <v>4.4749999999999996</v>
      </c>
      <c r="D74" s="44">
        <v>3.3624999999999998</v>
      </c>
      <c r="E74" s="46">
        <v>4.4375</v>
      </c>
      <c r="F74" s="44">
        <v>4.0999999999999996</v>
      </c>
      <c r="G74" s="44">
        <v>4.6624999999999996</v>
      </c>
    </row>
    <row r="75" spans="1:7" x14ac:dyDescent="0.25">
      <c r="A75" s="44">
        <v>4.4230769230769234</v>
      </c>
      <c r="B75" s="44">
        <v>4.5384615384615383</v>
      </c>
      <c r="C75" s="46">
        <v>4.4230769230769234</v>
      </c>
      <c r="D75" s="44">
        <v>3.8846153846153846</v>
      </c>
      <c r="E75" s="46">
        <v>4.384615384615385</v>
      </c>
      <c r="F75" s="44">
        <v>4.3461538461538458</v>
      </c>
      <c r="G75" s="44">
        <v>4.615384615384615</v>
      </c>
    </row>
    <row r="76" spans="1:7" x14ac:dyDescent="0.25">
      <c r="A76" s="44">
        <v>4.2195121951219514</v>
      </c>
      <c r="B76" s="44">
        <v>4.2682926829268295</v>
      </c>
      <c r="C76" s="46">
        <v>4.2195121951219514</v>
      </c>
      <c r="D76" s="44">
        <v>3.5853658536585367</v>
      </c>
      <c r="E76" s="46">
        <v>4.3414634146341466</v>
      </c>
      <c r="F76" s="44">
        <v>3.9024390243902438</v>
      </c>
      <c r="G76" s="44">
        <v>4.4878048780487809</v>
      </c>
    </row>
    <row r="77" spans="1:7" x14ac:dyDescent="0.25">
      <c r="A77" s="44">
        <v>3.0625</v>
      </c>
      <c r="B77" s="44">
        <v>3.0416666666666665</v>
      </c>
      <c r="C77" s="46">
        <v>2.9375</v>
      </c>
      <c r="D77" s="44">
        <v>3.5833333333333335</v>
      </c>
      <c r="E77" s="46">
        <v>3.0833333333333335</v>
      </c>
      <c r="F77" s="44">
        <v>2.9375</v>
      </c>
      <c r="G77" s="44">
        <v>3.1041666666666665</v>
      </c>
    </row>
    <row r="78" spans="1:7" x14ac:dyDescent="0.25">
      <c r="A78" s="44">
        <v>3.9807692307692308</v>
      </c>
      <c r="B78" s="44">
        <v>4.0192307692307692</v>
      </c>
      <c r="C78" s="46">
        <v>4.0576923076923075</v>
      </c>
      <c r="D78" s="44">
        <v>3.7307692307692308</v>
      </c>
      <c r="E78" s="46">
        <v>3.75</v>
      </c>
      <c r="F78" s="44">
        <v>3.75</v>
      </c>
      <c r="G78" s="44">
        <v>4.0961538461538458</v>
      </c>
    </row>
    <row r="79" spans="1:7" x14ac:dyDescent="0.25">
      <c r="A79" s="44">
        <v>4</v>
      </c>
      <c r="B79" s="44">
        <v>4.068965517241379</v>
      </c>
      <c r="C79" s="46">
        <v>3.8620689655172415</v>
      </c>
      <c r="D79" s="44">
        <v>3.603448275862069</v>
      </c>
      <c r="E79" s="46">
        <v>3.8620689655172415</v>
      </c>
      <c r="F79" s="44">
        <v>3.8793103448275863</v>
      </c>
      <c r="G79" s="44">
        <v>3.9827586206896552</v>
      </c>
    </row>
    <row r="80" spans="1:7" x14ac:dyDescent="0.25">
      <c r="A80" s="44">
        <v>4.18</v>
      </c>
      <c r="B80" s="44">
        <v>4.12</v>
      </c>
      <c r="C80" s="46">
        <v>4.12</v>
      </c>
      <c r="D80" s="44">
        <v>3.68</v>
      </c>
      <c r="E80" s="46">
        <v>4.2</v>
      </c>
      <c r="F80" s="44">
        <v>4</v>
      </c>
      <c r="G80" s="44">
        <v>4.16</v>
      </c>
    </row>
    <row r="81" spans="1:7" x14ac:dyDescent="0.25">
      <c r="A81" s="44">
        <v>3.68</v>
      </c>
      <c r="B81" s="44">
        <v>4.08</v>
      </c>
      <c r="C81" s="46">
        <v>3.86</v>
      </c>
      <c r="D81" s="44">
        <v>3.52</v>
      </c>
      <c r="E81" s="46">
        <v>3.92</v>
      </c>
      <c r="F81" s="44">
        <v>3.64</v>
      </c>
      <c r="G81" s="44">
        <v>3.9</v>
      </c>
    </row>
    <row r="82" spans="1:7" x14ac:dyDescent="0.25">
      <c r="A82" s="44">
        <v>4.125</v>
      </c>
      <c r="B82" s="44">
        <v>4.2750000000000004</v>
      </c>
      <c r="C82" s="46">
        <v>4.3</v>
      </c>
      <c r="D82" s="44">
        <v>3.5750000000000002</v>
      </c>
      <c r="E82" s="46">
        <v>4</v>
      </c>
      <c r="F82" s="44">
        <v>4.0750000000000002</v>
      </c>
      <c r="G82" s="44">
        <v>4.3</v>
      </c>
    </row>
    <row r="83" spans="1:7" x14ac:dyDescent="0.25">
      <c r="A83" s="44">
        <v>4.1159420289855069</v>
      </c>
      <c r="B83" s="44">
        <v>4.2028985507246377</v>
      </c>
      <c r="C83" s="46">
        <v>4.1014492753623184</v>
      </c>
      <c r="D83" s="44">
        <v>3.3913043478260869</v>
      </c>
      <c r="E83" s="46">
        <v>4.0869565217391308</v>
      </c>
      <c r="F83" s="44">
        <v>3.8405797101449277</v>
      </c>
      <c r="G83" s="44">
        <v>4.27536231884058</v>
      </c>
    </row>
    <row r="84" spans="1:7" x14ac:dyDescent="0.25">
      <c r="A84" s="44">
        <v>3.883116883116883</v>
      </c>
      <c r="B84" s="44">
        <v>4.0259740259740262</v>
      </c>
      <c r="C84" s="46">
        <v>3.9610389610389611</v>
      </c>
      <c r="D84" s="44">
        <v>3.7532467532467533</v>
      </c>
      <c r="E84" s="46">
        <v>3.948051948051948</v>
      </c>
      <c r="F84" s="44">
        <v>3.6233766233766236</v>
      </c>
      <c r="G84" s="44">
        <v>4.1298701298701301</v>
      </c>
    </row>
    <row r="85" spans="1:7" x14ac:dyDescent="0.25">
      <c r="A85" s="44">
        <v>4.2985074626865671</v>
      </c>
      <c r="B85" s="44">
        <v>4.1940298507462686</v>
      </c>
      <c r="C85" s="46">
        <v>4.2238805970149258</v>
      </c>
      <c r="D85" s="44">
        <v>3.8955223880597014</v>
      </c>
      <c r="E85" s="46">
        <v>4.2686567164179108</v>
      </c>
      <c r="F85" s="44">
        <v>3.955223880597015</v>
      </c>
      <c r="G85" s="44">
        <v>4.4029850746268657</v>
      </c>
    </row>
    <row r="86" spans="1:7" x14ac:dyDescent="0.25">
      <c r="A86" s="44">
        <v>4.070422535211268</v>
      </c>
      <c r="B86" s="44">
        <v>4.183098591549296</v>
      </c>
      <c r="C86" s="46">
        <v>4.098591549295775</v>
      </c>
      <c r="D86" s="44">
        <v>3.7746478873239435</v>
      </c>
      <c r="E86" s="46">
        <v>4.056338028169014</v>
      </c>
      <c r="F86" s="44">
        <v>4.0140845070422539</v>
      </c>
      <c r="G86" s="44">
        <v>4.154929577464789</v>
      </c>
    </row>
    <row r="87" spans="1:7" x14ac:dyDescent="0.25">
      <c r="A87" s="44">
        <v>4.0444444444444443</v>
      </c>
      <c r="B87" s="44">
        <v>4.177777777777778</v>
      </c>
      <c r="C87" s="46">
        <v>3.9333333333333331</v>
      </c>
      <c r="D87" s="44">
        <v>3.4888888888888889</v>
      </c>
      <c r="E87" s="46">
        <v>3.8666666666666667</v>
      </c>
      <c r="F87" s="44">
        <v>3.6666666666666665</v>
      </c>
      <c r="G87" s="44">
        <v>4.0222222222222221</v>
      </c>
    </row>
    <row r="88" spans="1:7" x14ac:dyDescent="0.25">
      <c r="A88" s="44">
        <v>3.5833333333333335</v>
      </c>
      <c r="B88" s="44">
        <v>3.6875</v>
      </c>
      <c r="C88" s="46">
        <v>3.5</v>
      </c>
      <c r="D88" s="44">
        <v>3.3541666666666665</v>
      </c>
      <c r="E88" s="46">
        <v>3.5</v>
      </c>
      <c r="F88" s="44">
        <v>3.3333333333333335</v>
      </c>
      <c r="G88" s="44">
        <v>3.75</v>
      </c>
    </row>
    <row r="89" spans="1:7" x14ac:dyDescent="0.25">
      <c r="A89" s="44">
        <v>4.0714285714285712</v>
      </c>
      <c r="B89" s="44">
        <v>4.128571428571429</v>
      </c>
      <c r="C89" s="46">
        <v>4.0857142857142854</v>
      </c>
      <c r="D89" s="44">
        <v>3.5714285714285716</v>
      </c>
      <c r="E89" s="46">
        <v>4.0857142857142854</v>
      </c>
      <c r="F89" s="44">
        <v>4.0142857142857142</v>
      </c>
      <c r="G89" s="44">
        <v>4.128571428571429</v>
      </c>
    </row>
    <row r="90" spans="1:7" x14ac:dyDescent="0.25">
      <c r="A90" s="44">
        <v>4.1494252873563218</v>
      </c>
      <c r="B90" s="44">
        <v>4.0919540229885056</v>
      </c>
      <c r="C90" s="46">
        <v>4.0919540229885056</v>
      </c>
      <c r="D90" s="44">
        <v>3.5287356321839081</v>
      </c>
      <c r="E90" s="46">
        <v>3.9770114942528734</v>
      </c>
      <c r="F90" s="44">
        <v>3.7931034482758621</v>
      </c>
      <c r="G90" s="44">
        <v>4.1839080459770113</v>
      </c>
    </row>
    <row r="91" spans="1:7" x14ac:dyDescent="0.25">
      <c r="A91" s="44">
        <v>4.3142857142857141</v>
      </c>
      <c r="B91" s="44">
        <v>4.1142857142857139</v>
      </c>
      <c r="C91" s="46">
        <v>4.2428571428571429</v>
      </c>
      <c r="D91" s="44">
        <v>3.6</v>
      </c>
      <c r="E91" s="46">
        <v>4.2428571428571429</v>
      </c>
      <c r="F91" s="44">
        <v>3.9285714285714284</v>
      </c>
      <c r="G91" s="44">
        <v>4.3571428571428568</v>
      </c>
    </row>
    <row r="92" spans="1:7" x14ac:dyDescent="0.25">
      <c r="A92" s="44">
        <v>3.78</v>
      </c>
      <c r="B92" s="44">
        <v>4.0999999999999996</v>
      </c>
      <c r="C92" s="46">
        <v>3.86</v>
      </c>
      <c r="D92" s="44">
        <v>3.64</v>
      </c>
      <c r="E92" s="46">
        <v>3.68</v>
      </c>
      <c r="F92" s="44">
        <v>3.82</v>
      </c>
      <c r="G92" s="44">
        <v>3.92</v>
      </c>
    </row>
    <row r="93" spans="1:7" x14ac:dyDescent="0.25">
      <c r="A93" s="44">
        <v>3.75</v>
      </c>
      <c r="B93" s="44">
        <v>4</v>
      </c>
      <c r="C93" s="46">
        <v>3.8</v>
      </c>
      <c r="D93" s="44">
        <v>3.6</v>
      </c>
      <c r="E93" s="46">
        <v>3.55</v>
      </c>
      <c r="F93" s="44">
        <v>3.65</v>
      </c>
      <c r="G93" s="44">
        <v>3.75</v>
      </c>
    </row>
    <row r="94" spans="1:7" x14ac:dyDescent="0.25">
      <c r="A94" s="44">
        <v>4.1428571428571432</v>
      </c>
      <c r="B94" s="44">
        <v>4.2380952380952381</v>
      </c>
      <c r="C94" s="46">
        <v>4.0476190476190474</v>
      </c>
      <c r="D94" s="44">
        <v>3.5714285714285716</v>
      </c>
      <c r="E94" s="46">
        <v>3.8571428571428572</v>
      </c>
      <c r="F94" s="44">
        <v>3.7857142857142856</v>
      </c>
      <c r="G94" s="44">
        <v>4.2142857142857144</v>
      </c>
    </row>
    <row r="95" spans="1:7" x14ac:dyDescent="0.25">
      <c r="A95" s="44">
        <v>4.0909090909090908</v>
      </c>
      <c r="B95" s="44">
        <v>4.2424242424242422</v>
      </c>
      <c r="C95" s="46">
        <v>4.1212121212121211</v>
      </c>
      <c r="D95" s="44">
        <v>3.3636363636363638</v>
      </c>
      <c r="E95" s="46">
        <v>3.8787878787878789</v>
      </c>
      <c r="F95" s="44">
        <v>3.7575757575757578</v>
      </c>
      <c r="G95" s="44">
        <v>4.1515151515151514</v>
      </c>
    </row>
    <row r="96" spans="1:7" x14ac:dyDescent="0.25">
      <c r="A96" s="44">
        <v>3.8805970149253732</v>
      </c>
      <c r="B96" s="44">
        <v>3.9253731343283582</v>
      </c>
      <c r="C96" s="46">
        <v>3.9253731343283582</v>
      </c>
      <c r="D96" s="44">
        <v>3.2089552238805972</v>
      </c>
      <c r="E96" s="46">
        <v>3.6417910447761193</v>
      </c>
      <c r="F96" s="44">
        <v>3.7313432835820897</v>
      </c>
      <c r="G96" s="44">
        <v>3.8656716417910446</v>
      </c>
    </row>
    <row r="97" spans="1:7" x14ac:dyDescent="0.25">
      <c r="A97" s="44">
        <v>3.9495798319327733</v>
      </c>
      <c r="B97" s="44">
        <v>4.0504201680672267</v>
      </c>
      <c r="C97" s="46">
        <v>3.9243697478991595</v>
      </c>
      <c r="D97" s="44">
        <v>3.2521008403361344</v>
      </c>
      <c r="E97" s="46">
        <v>3.7731092436974789</v>
      </c>
      <c r="F97" s="44">
        <v>3.7899159663865545</v>
      </c>
      <c r="G97" s="44">
        <v>3.9159663865546217</v>
      </c>
    </row>
    <row r="98" spans="1:7" x14ac:dyDescent="0.25">
      <c r="A98" s="44">
        <v>3.5443037974683542</v>
      </c>
      <c r="B98" s="44">
        <v>3.7848101265822787</v>
      </c>
      <c r="C98" s="46">
        <v>3.6962025316455698</v>
      </c>
      <c r="D98" s="44">
        <v>3.9367088607594938</v>
      </c>
      <c r="E98" s="46">
        <v>3.6329113924050631</v>
      </c>
      <c r="F98" s="44">
        <v>3.7341772151898733</v>
      </c>
      <c r="G98" s="44">
        <v>3.6202531645569622</v>
      </c>
    </row>
    <row r="99" spans="1:7" x14ac:dyDescent="0.25">
      <c r="A99" s="44">
        <v>3.5595238095238093</v>
      </c>
      <c r="B99" s="44">
        <v>3.9523809523809526</v>
      </c>
      <c r="C99" s="46">
        <v>3.6309523809523809</v>
      </c>
      <c r="D99" s="44">
        <v>3.5</v>
      </c>
      <c r="E99" s="46">
        <v>3.5595238095238093</v>
      </c>
      <c r="F99" s="44">
        <v>3.4166666666666665</v>
      </c>
      <c r="G99" s="44">
        <v>3.8571428571428572</v>
      </c>
    </row>
    <row r="100" spans="1:7" x14ac:dyDescent="0.25">
      <c r="A100" s="44">
        <v>3.693548387096774</v>
      </c>
      <c r="B100" s="44">
        <v>3.5161290322580645</v>
      </c>
      <c r="C100" s="46">
        <v>3.661290322580645</v>
      </c>
      <c r="D100" s="44">
        <v>3.6451612903225805</v>
      </c>
      <c r="E100" s="46">
        <v>3.6129032258064515</v>
      </c>
      <c r="F100" s="44">
        <v>3.306451612903226</v>
      </c>
      <c r="G100" s="44">
        <v>3.7903225806451615</v>
      </c>
    </row>
    <row r="101" spans="1:7" x14ac:dyDescent="0.25">
      <c r="A101" s="44">
        <v>4.0999999999999996</v>
      </c>
      <c r="B101" s="44">
        <v>4.1500000000000004</v>
      </c>
      <c r="C101" s="46">
        <v>4.1375000000000002</v>
      </c>
      <c r="D101" s="44">
        <v>3.6875</v>
      </c>
      <c r="E101" s="46">
        <v>4.05</v>
      </c>
      <c r="F101" s="44">
        <v>3.8374999999999999</v>
      </c>
      <c r="G101" s="44">
        <v>4.1124999999999998</v>
      </c>
    </row>
    <row r="102" spans="1:7" x14ac:dyDescent="0.25">
      <c r="A102" s="44">
        <v>3.6666666666666665</v>
      </c>
      <c r="B102" s="44">
        <v>3.6956521739130435</v>
      </c>
      <c r="C102" s="46">
        <v>3.5362318840579712</v>
      </c>
      <c r="D102" s="44">
        <v>3.6666666666666665</v>
      </c>
      <c r="E102" s="46">
        <v>3.5362318840579712</v>
      </c>
      <c r="F102" s="44">
        <v>3.3043478260869565</v>
      </c>
      <c r="G102" s="44">
        <v>3.8260869565217392</v>
      </c>
    </row>
    <row r="103" spans="1:7" x14ac:dyDescent="0.25">
      <c r="A103" s="44">
        <v>4.1206896551724137</v>
      </c>
      <c r="B103" s="44">
        <v>4.1724137931034484</v>
      </c>
      <c r="C103" s="46">
        <v>4.1034482758620694</v>
      </c>
      <c r="D103" s="44">
        <v>3.7068965517241379</v>
      </c>
      <c r="E103" s="46">
        <v>4</v>
      </c>
      <c r="F103" s="44">
        <v>3.9655172413793105</v>
      </c>
      <c r="G103" s="44">
        <v>4.1379310344827589</v>
      </c>
    </row>
    <row r="104" spans="1:7" x14ac:dyDescent="0.25">
      <c r="A104" s="44">
        <v>4.0769230769230766</v>
      </c>
      <c r="B104" s="44">
        <v>4.2692307692307692</v>
      </c>
      <c r="C104" s="46">
        <v>3.8076923076923075</v>
      </c>
      <c r="D104" s="44">
        <v>3.5</v>
      </c>
      <c r="E104" s="46">
        <v>3.9230769230769229</v>
      </c>
      <c r="F104" s="44">
        <v>4</v>
      </c>
      <c r="G104" s="44">
        <v>4.1923076923076925</v>
      </c>
    </row>
    <row r="105" spans="1:7" x14ac:dyDescent="0.25">
      <c r="A105" s="44">
        <v>4.0454545454545459</v>
      </c>
      <c r="B105" s="44">
        <v>4.2954545454545459</v>
      </c>
      <c r="C105" s="46">
        <v>3.9545454545454546</v>
      </c>
      <c r="D105" s="44">
        <v>3.6590909090909092</v>
      </c>
      <c r="E105" s="46">
        <v>3.9545454545454546</v>
      </c>
      <c r="F105" s="44">
        <v>3.6136363636363638</v>
      </c>
      <c r="G105" s="44">
        <v>4.1590909090909092</v>
      </c>
    </row>
    <row r="106" spans="1:7" x14ac:dyDescent="0.25">
      <c r="A106" s="44">
        <v>3.6603773584905661</v>
      </c>
      <c r="B106" s="44">
        <v>4</v>
      </c>
      <c r="C106" s="46">
        <v>3.6792452830188678</v>
      </c>
      <c r="D106" s="44">
        <v>3.8301886792452828</v>
      </c>
      <c r="E106" s="46">
        <v>3.6981132075471699</v>
      </c>
      <c r="F106" s="44">
        <v>3.5660377358490565</v>
      </c>
      <c r="G106" s="44">
        <v>3.8113207547169812</v>
      </c>
    </row>
    <row r="107" spans="1:7" x14ac:dyDescent="0.25">
      <c r="A107" s="44">
        <v>4.0851063829787231</v>
      </c>
      <c r="B107" s="44">
        <v>4.2765957446808507</v>
      </c>
      <c r="C107" s="46">
        <v>4.1276595744680851</v>
      </c>
      <c r="D107" s="44">
        <v>3.5106382978723403</v>
      </c>
      <c r="E107" s="46">
        <v>4</v>
      </c>
      <c r="F107" s="44">
        <v>4</v>
      </c>
      <c r="G107" s="44">
        <v>4.2553191489361701</v>
      </c>
    </row>
    <row r="108" spans="1:7" x14ac:dyDescent="0.25">
      <c r="A108" s="44">
        <v>3.6666666666666665</v>
      </c>
      <c r="B108" s="44">
        <v>4</v>
      </c>
      <c r="C108" s="46">
        <v>3.6666666666666665</v>
      </c>
      <c r="D108" s="44">
        <v>3.7575757575757578</v>
      </c>
      <c r="E108" s="46">
        <v>3.5151515151515151</v>
      </c>
      <c r="F108" s="44">
        <v>4.1515151515151514</v>
      </c>
      <c r="G108" s="44">
        <v>3.7575757575757578</v>
      </c>
    </row>
    <row r="109" spans="1:7" x14ac:dyDescent="0.25">
      <c r="A109" s="44">
        <v>3.5942028985507246</v>
      </c>
      <c r="B109" s="44">
        <v>3.8985507246376812</v>
      </c>
      <c r="C109" s="46">
        <v>3.8550724637681157</v>
      </c>
      <c r="D109" s="44">
        <v>3.5797101449275361</v>
      </c>
      <c r="E109" s="46">
        <v>3.7681159420289854</v>
      </c>
      <c r="F109" s="44">
        <v>3.7681159420289854</v>
      </c>
      <c r="G109" s="44">
        <v>3.9275362318840581</v>
      </c>
    </row>
    <row r="110" spans="1:7" x14ac:dyDescent="0.25">
      <c r="A110" s="44">
        <v>3.2666666666666666</v>
      </c>
      <c r="B110" s="44">
        <v>3.3222222222222224</v>
      </c>
      <c r="C110" s="46">
        <v>3.5333333333333332</v>
      </c>
      <c r="D110" s="44">
        <v>3.5555555555555554</v>
      </c>
      <c r="E110" s="46">
        <v>3.4777777777777779</v>
      </c>
      <c r="F110" s="44">
        <v>3.2333333333333334</v>
      </c>
      <c r="G110" s="44">
        <v>3.7</v>
      </c>
    </row>
    <row r="111" spans="1:7" x14ac:dyDescent="0.25">
      <c r="A111" s="44">
        <v>3.1018518518518516</v>
      </c>
      <c r="B111" s="44">
        <v>3.5</v>
      </c>
      <c r="C111" s="46">
        <v>3.2407407407407409</v>
      </c>
      <c r="D111" s="44">
        <v>3.3888888888888888</v>
      </c>
      <c r="E111" s="46">
        <v>3.3425925925925926</v>
      </c>
      <c r="F111" s="44">
        <v>3.2129629629629628</v>
      </c>
      <c r="G111" s="44">
        <v>3.425925925925926</v>
      </c>
    </row>
    <row r="112" spans="1:7" x14ac:dyDescent="0.25">
      <c r="A112" s="44">
        <v>3.4477611940298507</v>
      </c>
      <c r="B112" s="44">
        <v>3.6716417910447761</v>
      </c>
      <c r="C112" s="46">
        <v>3.5223880597014925</v>
      </c>
      <c r="D112" s="44">
        <v>3.4776119402985075</v>
      </c>
      <c r="E112" s="46">
        <v>3.6417910447761193</v>
      </c>
      <c r="F112" s="44">
        <v>3.4328358208955225</v>
      </c>
      <c r="G112" s="44">
        <v>3.5522388059701493</v>
      </c>
    </row>
    <row r="113" spans="1:7" x14ac:dyDescent="0.25">
      <c r="A113" s="44">
        <v>4.083333333333333</v>
      </c>
      <c r="B113" s="44">
        <v>4.2222222222222223</v>
      </c>
      <c r="C113" s="46">
        <v>3.9166666666666665</v>
      </c>
      <c r="D113" s="44">
        <v>3.5555555555555554</v>
      </c>
      <c r="E113" s="46">
        <v>3.9722222222222223</v>
      </c>
      <c r="F113" s="44">
        <v>3.9722222222222223</v>
      </c>
      <c r="G113" s="44">
        <v>4.0555555555555554</v>
      </c>
    </row>
    <row r="114" spans="1:7" x14ac:dyDescent="0.25">
      <c r="A114" s="44">
        <v>3.342857142857143</v>
      </c>
      <c r="B114" s="44">
        <v>3.4571428571428573</v>
      </c>
      <c r="C114" s="46">
        <v>3.4285714285714284</v>
      </c>
      <c r="D114" s="44">
        <v>3.4142857142857141</v>
      </c>
      <c r="E114" s="46">
        <v>3.4714285714285715</v>
      </c>
      <c r="F114" s="44">
        <v>3.4142857142857141</v>
      </c>
      <c r="G114" s="44">
        <v>3.5714285714285716</v>
      </c>
    </row>
    <row r="115" spans="1:7" x14ac:dyDescent="0.25">
      <c r="A115" s="44">
        <v>3.9444444444444446</v>
      </c>
      <c r="B115" s="44">
        <v>4.083333333333333</v>
      </c>
      <c r="C115" s="46">
        <v>3.9444444444444446</v>
      </c>
      <c r="D115" s="44">
        <v>3.3055555555555554</v>
      </c>
      <c r="E115" s="46">
        <v>3.8333333333333335</v>
      </c>
      <c r="F115" s="44">
        <v>4.083333333333333</v>
      </c>
      <c r="G115" s="44">
        <v>4.3611111111111107</v>
      </c>
    </row>
    <row r="116" spans="1:7" x14ac:dyDescent="0.25">
      <c r="A116" s="44">
        <v>3.5844155844155843</v>
      </c>
      <c r="B116" s="44">
        <v>3.6623376623376624</v>
      </c>
      <c r="C116" s="46">
        <v>3.5324675324675323</v>
      </c>
      <c r="D116" s="44">
        <v>3.5584415584415585</v>
      </c>
      <c r="E116" s="46">
        <v>3.4675324675324677</v>
      </c>
      <c r="F116" s="44">
        <v>3.4805194805194803</v>
      </c>
      <c r="G116" s="44">
        <v>3.9350649350649349</v>
      </c>
    </row>
    <row r="117" spans="1:7" x14ac:dyDescent="0.25">
      <c r="A117" s="44">
        <v>3.875</v>
      </c>
      <c r="B117" s="44">
        <v>3.75</v>
      </c>
      <c r="C117" s="46">
        <v>3.78125</v>
      </c>
      <c r="D117" s="44">
        <v>3.46875</v>
      </c>
      <c r="E117" s="46">
        <v>3.65625</v>
      </c>
      <c r="F117" s="44">
        <v>3.625</v>
      </c>
      <c r="G117" s="44">
        <v>3.875</v>
      </c>
    </row>
    <row r="118" spans="1:7" x14ac:dyDescent="0.25">
      <c r="A118" s="44">
        <v>3.657142857142857</v>
      </c>
      <c r="B118" s="44">
        <v>3.7714285714285714</v>
      </c>
      <c r="C118" s="46">
        <v>3.5714285714285716</v>
      </c>
      <c r="D118" s="44">
        <v>3.8571428571428572</v>
      </c>
      <c r="E118" s="46">
        <v>3.5714285714285716</v>
      </c>
      <c r="F118" s="44">
        <v>3.5714285714285716</v>
      </c>
      <c r="G118" s="44">
        <v>3.8571428571428572</v>
      </c>
    </row>
    <row r="119" spans="1:7" x14ac:dyDescent="0.25">
      <c r="A119" s="44">
        <v>4.4615384615384617</v>
      </c>
      <c r="B119" s="44">
        <v>4.384615384615385</v>
      </c>
      <c r="C119" s="46">
        <v>4.384615384615385</v>
      </c>
      <c r="D119" s="44">
        <v>4</v>
      </c>
      <c r="E119" s="46">
        <v>4.384615384615385</v>
      </c>
      <c r="F119" s="44">
        <v>4.3461538461538458</v>
      </c>
      <c r="G119" s="44">
        <v>4.5769230769230766</v>
      </c>
    </row>
    <row r="120" spans="1:7" x14ac:dyDescent="0.25">
      <c r="A120" s="44">
        <v>3.8527918781725887</v>
      </c>
      <c r="B120" s="44">
        <v>3.9949238578680202</v>
      </c>
      <c r="C120" s="46">
        <v>3.796954314720812</v>
      </c>
      <c r="D120" s="44">
        <v>3.4974619289340101</v>
      </c>
      <c r="E120" s="46">
        <v>3.7208121827411169</v>
      </c>
      <c r="F120" s="44">
        <v>3.9238578680203045</v>
      </c>
      <c r="G120" s="44">
        <v>3.9187817258883251</v>
      </c>
    </row>
    <row r="121" spans="1:7" x14ac:dyDescent="0.25">
      <c r="A121" s="44">
        <v>4.117647058823529</v>
      </c>
      <c r="B121" s="44">
        <v>4.0588235294117645</v>
      </c>
      <c r="C121" s="46">
        <v>3.8235294117647061</v>
      </c>
      <c r="D121" s="44">
        <v>3.3529411764705883</v>
      </c>
      <c r="E121" s="46">
        <v>3.9411764705882355</v>
      </c>
      <c r="F121" s="44">
        <v>4.0588235294117645</v>
      </c>
      <c r="G121" s="44">
        <v>4.2352941176470589</v>
      </c>
    </row>
    <row r="122" spans="1:7" x14ac:dyDescent="0.25">
      <c r="A122" s="44">
        <v>3.8666666666666667</v>
      </c>
      <c r="B122" s="44">
        <v>3.8666666666666667</v>
      </c>
      <c r="C122" s="46">
        <v>3.9333333333333331</v>
      </c>
      <c r="D122" s="44">
        <v>3.4666666666666668</v>
      </c>
      <c r="E122" s="46">
        <v>3.8666666666666667</v>
      </c>
      <c r="F122" s="44">
        <v>3.8666666666666667</v>
      </c>
      <c r="G122" s="44">
        <v>3.9333333333333331</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Kết quả</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HP1</cp:lastModifiedBy>
  <cp:lastPrinted>2019-03-25T07:45:16Z</cp:lastPrinted>
  <dcterms:created xsi:type="dcterms:W3CDTF">2018-04-05T10:07:45Z</dcterms:created>
  <dcterms:modified xsi:type="dcterms:W3CDTF">2019-04-11T07:48:58Z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XVersion">
    <vt:lpwstr>17.1.3.0</vt:lpwstr>
  </property>
</Properties>
</file>